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<sst xmlns="http://schemas.openxmlformats.org/spreadsheetml/2006/main" count="767" uniqueCount="223">
  <si>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</si>
  <si>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</si>
  <si>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</si>
  <si>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</si>
  <si>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</si>
  <si>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</si>
  <si>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</si>
  <si>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</si>
  <si>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</si>
  <si>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</si>
  <si>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</si>
  <si>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</si>
  <si>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</si>
  <si>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</si>
  <si>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</si>
  <si>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</si>
  <si>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</si>
  <si>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</si>
  <si>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</si>
  <si>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</si>
  <si>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</si>
  <si>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</si>
  <si>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</si>
  <si>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</si>
  <si>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</si>
  <si>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</si>
  <si>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</si>
  <si>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</si>
  <si>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</si>
  <si>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</si>
  <si>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</si>
  <si>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</si>
  <si>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</si>
  <si>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</si>
  <si>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</si>
  <si>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</si>
  <si>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</si>
  <si>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</si>
  <si>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</si>
  <si>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</si>
  <si>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</si>
  <si>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</si>
  <si>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</si>
  <si>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</si>
  <si>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</si>
  <si>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</si>
  <si>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</si>
  <si>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</si>
  <si>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</si>
  <si>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</si>
  <si>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</si>
  <si>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</si>
  <si>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</si>
  <si>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</si>
  <si>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</si>
  <si>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</si>
  <si>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</si>
  <si>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</si>
  <si>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</si>
  <si>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</si>
  <si>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</si>
  <si>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</si>
  <si>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</si>
  <si>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</si>
  <si>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</si>
  <si>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</si>
  <si>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</si>
  <si>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</si>
  <si>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</si>
  <si>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</si>
  <si>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</si>
  <si>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</si>
  <si>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</si>
  <si>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</si>
  <si>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</si>
  <si>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</si>
  <si>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</si>
  <si>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</si>
  <si>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</si>
  <si>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</si>
  <si>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</si>
  <si>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</si>
  <si>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</si>
  <si>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</si>
  <si>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</si>
  <si>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</si>
  <si>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</si>
  <si>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</si>
  <si>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</si>
  <si>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</si>
  <si>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</si>
  <si>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</si>
  <si>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</si>
  <si>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</si>
  <si>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</si>
  <si>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</si>
  <si>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</si>
  <si>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</si>
  <si>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</si>
  <si>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</si>
  <si>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</si>
  <si>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</si>
  <si>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</si>
  <si>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</si>
  <si>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</si>
  <si>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</si>
  <si>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</si>
  <si>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</si>
  <si>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(0,23)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</si>
  <si>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</si>
  <si>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</si>
  <si>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</si>
  <si>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</si>
  <si>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</si>
  <si>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</si>
  <si>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</si>
  <si>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</si>
  <si>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</si>
  <si>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</si>
  <si>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</si>
  <si>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</si>
  <si>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</si>
  <si>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(0,22)</t>
  </si>
  <si>
    <t>(0,04)</t>
  </si>
  <si>
    <t>(0,12)</t>
  </si>
  <si>
    <t>(0,10)</t>
  </si>
  <si>
    <t>---------- Interpolated Dickey-Fuller ---------</t>
  </si>
  <si>
    <t>Test         1% Critical       5% Critical      10% Critical</t>
  </si>
  <si>
    <t>Statistic           Value             Value             Value</t>
  </si>
  <si>
    <t>log_gdp_arg</t>
  </si>
  <si>
    <t>log_gdp_bra</t>
  </si>
  <si>
    <t>(0,69)</t>
  </si>
  <si>
    <t>log_gdp_esp</t>
  </si>
  <si>
    <t>log_gdp_usa</t>
  </si>
  <si>
    <t>(0,98)</t>
  </si>
  <si>
    <t>(0,79)</t>
  </si>
  <si>
    <t>log_gdp_per</t>
  </si>
  <si>
    <t>log_gdp_chi</t>
  </si>
  <si>
    <t>GDPESPAÑA</t>
  </si>
  <si>
    <t>TURINT</t>
  </si>
  <si>
    <t>D.log_pax_p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</si>
  <si>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</si>
  <si>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</si>
  <si>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</si>
  <si>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</si>
  <si>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</si>
  <si>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</si>
  <si>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</si>
  <si>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</si>
  <si>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</si>
  <si>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</si>
  <si>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El modelo ARIMA de mejor ajuste es un ARIMA(p=12,d=1,q=0)</t>
  </si>
  <si>
    <t>(1,12)</t>
  </si>
  <si>
    <t>(0,09)</t>
  </si>
  <si>
    <t>0,46***</t>
  </si>
  <si>
    <t>TURNAC</t>
  </si>
  <si>
    <t>ARIMA (0,0,12)</t>
  </si>
  <si>
    <t>-0,12**</t>
  </si>
  <si>
    <t>0,04</t>
  </si>
  <si>
    <t>PCOBRE</t>
  </si>
  <si>
    <t>ar2ma2</t>
  </si>
  <si>
    <t>0,43***</t>
  </si>
  <si>
    <t>-0,17</t>
  </si>
  <si>
    <t>(0,16)</t>
  </si>
  <si>
    <t>0,18***</t>
  </si>
  <si>
    <t>0,92</t>
  </si>
  <si>
    <t>2,48***</t>
  </si>
  <si>
    <t>0,59**</t>
  </si>
  <si>
    <t>-0,19</t>
  </si>
  <si>
    <t>(5,37)</t>
  </si>
  <si>
    <t>(0,41)</t>
  </si>
  <si>
    <t>0,64</t>
  </si>
  <si>
    <t>(0,58)</t>
  </si>
  <si>
    <t>-0,80</t>
  </si>
  <si>
    <t>(0,90)</t>
  </si>
  <si>
    <t>1,67**</t>
  </si>
  <si>
    <t>1,59**</t>
  </si>
  <si>
    <t>(0,83)</t>
  </si>
  <si>
    <t>(0,71)</t>
  </si>
  <si>
    <t>2,53</t>
  </si>
  <si>
    <t>3,45***</t>
  </si>
  <si>
    <t>1,93</t>
  </si>
  <si>
    <t>(1,33)</t>
  </si>
  <si>
    <t>(1,34)</t>
  </si>
  <si>
    <t>-0,25</t>
  </si>
  <si>
    <t>0,14</t>
  </si>
  <si>
    <t>-0,01</t>
  </si>
  <si>
    <t>0,15*</t>
  </si>
  <si>
    <t>0,45**</t>
  </si>
  <si>
    <t>-0,22</t>
  </si>
  <si>
    <t>(0,32)</t>
  </si>
  <si>
    <t>-0,31***</t>
  </si>
  <si>
    <t>-0,32***</t>
  </si>
  <si>
    <t>0,92***</t>
  </si>
  <si>
    <t>0,61***</t>
  </si>
  <si>
    <t>0,56***</t>
  </si>
  <si>
    <t>0,72***</t>
  </si>
  <si>
    <t>0,47***</t>
  </si>
  <si>
    <t>0,42***</t>
  </si>
  <si>
    <t>0,17</t>
  </si>
  <si>
    <t>-0,18*</t>
  </si>
  <si>
    <t>-0,11**</t>
  </si>
  <si>
    <t>-0,10**</t>
  </si>
  <si>
    <t>9,84***</t>
  </si>
  <si>
    <t>8,88***</t>
  </si>
  <si>
    <t>(2,86)</t>
  </si>
  <si>
    <t>-0,06*</t>
  </si>
  <si>
    <t>-33,41**</t>
  </si>
  <si>
    <t>-38,85***</t>
  </si>
  <si>
    <t>-189,28***</t>
  </si>
  <si>
    <t>-158,69***</t>
  </si>
  <si>
    <t>(-2,00)</t>
  </si>
  <si>
    <t>(10,56)</t>
  </si>
  <si>
    <t>(46,84)</t>
  </si>
  <si>
    <t>(19,42)</t>
  </si>
  <si>
    <t>0,54</t>
  </si>
  <si>
    <t>0,97</t>
  </si>
  <si>
    <t>JETFUEL</t>
  </si>
  <si>
    <t>POBLACION</t>
  </si>
  <si>
    <t>Z(t)             -1,978            -3,534            -2,904            -2,587</t>
  </si>
  <si>
    <t>MacKinnon approximate p-value for Z(t) = 0,2964</t>
  </si>
  <si>
    <t>Z(t)             -9,116            -3,535            -2,904            -2,587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</si>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</sst>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9.4559999999999995</c:v>
                </c:pt>
                <c:pt idx="1">
                  <c:v>8.5180000000000007</c:v>
                </c:pt>
                <c:pt idx="2">
                  <c:v>8.6940000000000008</c:v>
                </c:pt>
                <c:pt idx="3">
                  <c:v>4.37</c:v>
                </c:pt>
                <c:pt idx="4">
                  <c:v>4.6500000000000004</c:v>
                </c:pt>
                <c:pt idx="5">
                  <c:v>4.7809999999999997</c:v>
                </c:pt>
                <c:pt idx="6">
                  <c:v>5.5549999999999997</c:v>
                </c:pt>
                <c:pt idx="7">
                  <c:v>5.1870000000000003</c:v>
                </c:pt>
                <c:pt idx="8">
                  <c:v>5.351</c:v>
                </c:pt>
                <c:pt idx="9">
                  <c:v>5.3019999999999996</c:v>
                </c:pt>
                <c:pt idx="10">
                  <c:v>9.0869999999999997</c:v>
                </c:pt>
                <c:pt idx="11">
                  <c:v>10.51</c:v>
                </c:pt>
                <c:pt idx="12">
                  <c:v>10.737</c:v>
                </c:pt>
                <c:pt idx="13">
                  <c:v>9.6620000000000008</c:v>
                </c:pt>
                <c:pt idx="14">
                  <c:v>10.087999999999999</c:v>
                </c:pt>
                <c:pt idx="15">
                  <c:v>7.6820000000000004</c:v>
                </c:pt>
                <c:pt idx="16">
                  <c:v>6.9930000000000003</c:v>
                </c:pt>
                <c:pt idx="17">
                  <c:v>7.5149999999999997</c:v>
                </c:pt>
                <c:pt idx="18">
                  <c:v>8.7710000000000008</c:v>
                </c:pt>
                <c:pt idx="19">
                  <c:v>8.3000000000000007</c:v>
                </c:pt>
                <c:pt idx="20">
                  <c:v>7.5819999999999999</c:v>
                </c:pt>
                <c:pt idx="21">
                  <c:v>8.7520000000000007</c:v>
                </c:pt>
                <c:pt idx="22">
                  <c:v>13.609</c:v>
                </c:pt>
                <c:pt idx="23">
                  <c:v>13.714</c:v>
                </c:pt>
                <c:pt idx="24">
                  <c:v>14.859</c:v>
                </c:pt>
                <c:pt idx="25">
                  <c:v>13.683999999999999</c:v>
                </c:pt>
                <c:pt idx="26">
                  <c:v>13.973000000000001</c:v>
                </c:pt>
                <c:pt idx="27">
                  <c:v>8.8109999999999999</c:v>
                </c:pt>
                <c:pt idx="28">
                  <c:v>8.0969999999999995</c:v>
                </c:pt>
                <c:pt idx="29">
                  <c:v>9.3309999999999995</c:v>
                </c:pt>
                <c:pt idx="30">
                  <c:v>9.8510000000000009</c:v>
                </c:pt>
                <c:pt idx="31">
                  <c:v>9.4629999999999992</c:v>
                </c:pt>
                <c:pt idx="32">
                  <c:v>9.5920000000000005</c:v>
                </c:pt>
                <c:pt idx="33">
                  <c:v>10.647</c:v>
                </c:pt>
                <c:pt idx="34">
                  <c:v>13.098000000000001</c:v>
                </c:pt>
                <c:pt idx="35">
                  <c:v>13.638</c:v>
                </c:pt>
                <c:pt idx="36">
                  <c:v>14.952</c:v>
                </c:pt>
                <c:pt idx="37">
                  <c:v>12.439</c:v>
                </c:pt>
                <c:pt idx="38">
                  <c:v>12.333</c:v>
                </c:pt>
                <c:pt idx="39">
                  <c:v>8.657</c:v>
                </c:pt>
                <c:pt idx="40">
                  <c:v>8.0719999999999992</c:v>
                </c:pt>
                <c:pt idx="41">
                  <c:v>8.1880000000000006</c:v>
                </c:pt>
                <c:pt idx="42">
                  <c:v>10.18</c:v>
                </c:pt>
                <c:pt idx="43">
                  <c:v>9.65</c:v>
                </c:pt>
                <c:pt idx="44">
                  <c:v>9.9309999999999992</c:v>
                </c:pt>
                <c:pt idx="45">
                  <c:v>10.563000000000001</c:v>
                </c:pt>
                <c:pt idx="46">
                  <c:v>12.951000000000001</c:v>
                </c:pt>
                <c:pt idx="47">
                  <c:v>14.488</c:v>
                </c:pt>
                <c:pt idx="48">
                  <c:v>15.459</c:v>
                </c:pt>
                <c:pt idx="49">
                  <c:v>11.041</c:v>
                </c:pt>
                <c:pt idx="50">
                  <c:v>11.47</c:v>
                </c:pt>
                <c:pt idx="51">
                  <c:v>7.0890000000000004</c:v>
                </c:pt>
                <c:pt idx="52">
                  <c:v>9.0549999999999997</c:v>
                </c:pt>
                <c:pt idx="53">
                  <c:v>8.93</c:v>
                </c:pt>
                <c:pt idx="54">
                  <c:v>9.8949999999999996</c:v>
                </c:pt>
                <c:pt idx="55">
                  <c:v>9.8529999999999998</c:v>
                </c:pt>
                <c:pt idx="56">
                  <c:v>13.16</c:v>
                </c:pt>
                <c:pt idx="57">
                  <c:v>13.371</c:v>
                </c:pt>
                <c:pt idx="58">
                  <c:v>13.478</c:v>
                </c:pt>
                <c:pt idx="59">
                  <c:v>13.896000000000001</c:v>
                </c:pt>
                <c:pt idx="60">
                  <c:v>15.712</c:v>
                </c:pt>
                <c:pt idx="61">
                  <c:v>13.564</c:v>
                </c:pt>
                <c:pt idx="62">
                  <c:v>13.93</c:v>
                </c:pt>
                <c:pt idx="63">
                  <c:v>12.513</c:v>
                </c:pt>
                <c:pt idx="64">
                  <c:v>12.558</c:v>
                </c:pt>
                <c:pt idx="65">
                  <c:v>14.167</c:v>
                </c:pt>
                <c:pt idx="66">
                  <c:v>15.87</c:v>
                </c:pt>
                <c:pt idx="67">
                  <c:v>14.984999999999999</c:v>
                </c:pt>
                <c:pt idx="68">
                  <c:v>16.437000000000001</c:v>
                </c:pt>
                <c:pt idx="69">
                  <c:v>16.34</c:v>
                </c:pt>
                <c:pt idx="70">
                  <c:v>16.956</c:v>
                </c:pt>
                <c:pt idx="71">
                  <c:v>17.286000000000001</c:v>
                </c:pt>
                <c:pt idx="72">
                  <c:v>19.253</c:v>
                </c:pt>
                <c:pt idx="73">
                  <c:v>17.835999999999999</c:v>
                </c:pt>
                <c:pt idx="74">
                  <c:v>18.132999999999999</c:v>
                </c:pt>
                <c:pt idx="75">
                  <c:v>15.78</c:v>
                </c:pt>
                <c:pt idx="76">
                  <c:v>15.391</c:v>
                </c:pt>
                <c:pt idx="77">
                  <c:v>16.28</c:v>
                </c:pt>
                <c:pt idx="78">
                  <c:v>17.61</c:v>
                </c:pt>
                <c:pt idx="79">
                  <c:v>17.024000000000001</c:v>
                </c:pt>
                <c:pt idx="80">
                  <c:v>18.472999999999999</c:v>
                </c:pt>
                <c:pt idx="81">
                  <c:v>18.116</c:v>
                </c:pt>
                <c:pt idx="82">
                  <c:v>17.399000000000001</c:v>
                </c:pt>
                <c:pt idx="83">
                  <c:v>18.61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94176"/>
        <c:axId val="74600448"/>
      </c:scatterChart>
      <c:valAx>
        <c:axId val="7459417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74600448"/>
        <c:crosses val="autoZero"/>
        <c:crossBetween val="midCat"/>
      </c:valAx>
      <c:valAx>
        <c:axId val="7460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745941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9.4559999999999995</c:v>
                </c:pt>
                <c:pt idx="1">
                  <c:v>8.5180000000000007</c:v>
                </c:pt>
                <c:pt idx="2">
                  <c:v>8.6940000000000008</c:v>
                </c:pt>
                <c:pt idx="3">
                  <c:v>4.37</c:v>
                </c:pt>
                <c:pt idx="4">
                  <c:v>4.6500000000000004</c:v>
                </c:pt>
                <c:pt idx="5">
                  <c:v>4.7809999999999997</c:v>
                </c:pt>
                <c:pt idx="6">
                  <c:v>5.5549999999999997</c:v>
                </c:pt>
                <c:pt idx="7">
                  <c:v>5.1870000000000003</c:v>
                </c:pt>
                <c:pt idx="8">
                  <c:v>5.351</c:v>
                </c:pt>
                <c:pt idx="9">
                  <c:v>5.3019999999999996</c:v>
                </c:pt>
                <c:pt idx="10">
                  <c:v>9.0869999999999997</c:v>
                </c:pt>
                <c:pt idx="11">
                  <c:v>10.51</c:v>
                </c:pt>
                <c:pt idx="12">
                  <c:v>10.737</c:v>
                </c:pt>
                <c:pt idx="13">
                  <c:v>9.6620000000000008</c:v>
                </c:pt>
                <c:pt idx="14">
                  <c:v>10.087999999999999</c:v>
                </c:pt>
                <c:pt idx="15">
                  <c:v>7.6820000000000004</c:v>
                </c:pt>
                <c:pt idx="16">
                  <c:v>6.9930000000000003</c:v>
                </c:pt>
                <c:pt idx="17">
                  <c:v>7.5149999999999997</c:v>
                </c:pt>
                <c:pt idx="18">
                  <c:v>8.7710000000000008</c:v>
                </c:pt>
                <c:pt idx="19">
                  <c:v>8.3000000000000007</c:v>
                </c:pt>
                <c:pt idx="20">
                  <c:v>7.5819999999999999</c:v>
                </c:pt>
                <c:pt idx="21">
                  <c:v>8.7520000000000007</c:v>
                </c:pt>
                <c:pt idx="22">
                  <c:v>13.609</c:v>
                </c:pt>
                <c:pt idx="23">
                  <c:v>13.714</c:v>
                </c:pt>
                <c:pt idx="24">
                  <c:v>14.859</c:v>
                </c:pt>
                <c:pt idx="25">
                  <c:v>13.683999999999999</c:v>
                </c:pt>
                <c:pt idx="26">
                  <c:v>13.973000000000001</c:v>
                </c:pt>
                <c:pt idx="27">
                  <c:v>8.8109999999999999</c:v>
                </c:pt>
                <c:pt idx="28">
                  <c:v>8.0969999999999995</c:v>
                </c:pt>
                <c:pt idx="29">
                  <c:v>9.3309999999999995</c:v>
                </c:pt>
                <c:pt idx="30">
                  <c:v>9.8510000000000009</c:v>
                </c:pt>
                <c:pt idx="31">
                  <c:v>9.4629999999999992</c:v>
                </c:pt>
                <c:pt idx="32">
                  <c:v>9.5920000000000005</c:v>
                </c:pt>
                <c:pt idx="33">
                  <c:v>10.647</c:v>
                </c:pt>
                <c:pt idx="34">
                  <c:v>13.098000000000001</c:v>
                </c:pt>
                <c:pt idx="35">
                  <c:v>13.638</c:v>
                </c:pt>
                <c:pt idx="36">
                  <c:v>14.952</c:v>
                </c:pt>
                <c:pt idx="37">
                  <c:v>12.439</c:v>
                </c:pt>
                <c:pt idx="38">
                  <c:v>12.333</c:v>
                </c:pt>
                <c:pt idx="39">
                  <c:v>8.657</c:v>
                </c:pt>
                <c:pt idx="40">
                  <c:v>8.0719999999999992</c:v>
                </c:pt>
                <c:pt idx="41">
                  <c:v>8.1880000000000006</c:v>
                </c:pt>
                <c:pt idx="42">
                  <c:v>10.18</c:v>
                </c:pt>
                <c:pt idx="43">
                  <c:v>9.65</c:v>
                </c:pt>
                <c:pt idx="44">
                  <c:v>9.9309999999999992</c:v>
                </c:pt>
                <c:pt idx="45">
                  <c:v>10.563000000000001</c:v>
                </c:pt>
                <c:pt idx="46">
                  <c:v>12.951000000000001</c:v>
                </c:pt>
                <c:pt idx="47">
                  <c:v>14.488</c:v>
                </c:pt>
                <c:pt idx="48">
                  <c:v>15.459</c:v>
                </c:pt>
                <c:pt idx="49">
                  <c:v>11.041</c:v>
                </c:pt>
                <c:pt idx="50">
                  <c:v>11.47</c:v>
                </c:pt>
                <c:pt idx="51">
                  <c:v>7.0890000000000004</c:v>
                </c:pt>
                <c:pt idx="52">
                  <c:v>9.0549999999999997</c:v>
                </c:pt>
                <c:pt idx="53">
                  <c:v>8.93</c:v>
                </c:pt>
                <c:pt idx="54">
                  <c:v>9.8949999999999996</c:v>
                </c:pt>
                <c:pt idx="55">
                  <c:v>9.8529999999999998</c:v>
                </c:pt>
                <c:pt idx="56">
                  <c:v>13.16</c:v>
                </c:pt>
                <c:pt idx="57">
                  <c:v>13.371</c:v>
                </c:pt>
                <c:pt idx="58">
                  <c:v>13.478</c:v>
                </c:pt>
                <c:pt idx="59">
                  <c:v>13.896000000000001</c:v>
                </c:pt>
                <c:pt idx="60">
                  <c:v>15.712</c:v>
                </c:pt>
                <c:pt idx="61">
                  <c:v>13.564</c:v>
                </c:pt>
                <c:pt idx="62">
                  <c:v>13.93</c:v>
                </c:pt>
                <c:pt idx="63">
                  <c:v>12.513</c:v>
                </c:pt>
                <c:pt idx="64">
                  <c:v>12.558</c:v>
                </c:pt>
                <c:pt idx="65">
                  <c:v>14.167</c:v>
                </c:pt>
                <c:pt idx="66">
                  <c:v>15.87</c:v>
                </c:pt>
                <c:pt idx="67">
                  <c:v>14.984999999999999</c:v>
                </c:pt>
                <c:pt idx="68">
                  <c:v>16.437000000000001</c:v>
                </c:pt>
                <c:pt idx="69">
                  <c:v>16.34</c:v>
                </c:pt>
                <c:pt idx="70">
                  <c:v>16.956</c:v>
                </c:pt>
                <c:pt idx="71">
                  <c:v>17.286000000000001</c:v>
                </c:pt>
                <c:pt idx="72">
                  <c:v>19.253</c:v>
                </c:pt>
                <c:pt idx="73">
                  <c:v>17.835999999999999</c:v>
                </c:pt>
                <c:pt idx="74">
                  <c:v>18.132999999999999</c:v>
                </c:pt>
                <c:pt idx="75">
                  <c:v>15.78</c:v>
                </c:pt>
                <c:pt idx="76">
                  <c:v>15.391</c:v>
                </c:pt>
                <c:pt idx="77">
                  <c:v>16.28</c:v>
                </c:pt>
                <c:pt idx="78">
                  <c:v>17.61</c:v>
                </c:pt>
                <c:pt idx="79">
                  <c:v>17.024000000000001</c:v>
                </c:pt>
                <c:pt idx="80">
                  <c:v>18.472999999999999</c:v>
                </c:pt>
                <c:pt idx="81">
                  <c:v>18.116</c:v>
                </c:pt>
                <c:pt idx="82">
                  <c:v>17.399000000000001</c:v>
                </c:pt>
                <c:pt idx="83">
                  <c:v>18.61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11.23404</c:v>
                </c:pt>
                <c:pt idx="61">
                  <c:v>11.134840000000001</c:v>
                </c:pt>
                <c:pt idx="62">
                  <c:v>11.026899999999999</c:v>
                </c:pt>
                <c:pt idx="63">
                  <c:v>10.910080000000001</c:v>
                </c:pt>
                <c:pt idx="64">
                  <c:v>10.784190000000001</c:v>
                </c:pt>
                <c:pt idx="65">
                  <c:v>10.649100000000001</c:v>
                </c:pt>
                <c:pt idx="66">
                  <c:v>10.504619999999999</c:v>
                </c:pt>
                <c:pt idx="67">
                  <c:v>10.35061</c:v>
                </c:pt>
                <c:pt idx="68">
                  <c:v>10.186870000000001</c:v>
                </c:pt>
                <c:pt idx="69">
                  <c:v>10.013199999999999</c:v>
                </c:pt>
                <c:pt idx="70">
                  <c:v>9.8294060000000005</c:v>
                </c:pt>
                <c:pt idx="71">
                  <c:v>9.635256</c:v>
                </c:pt>
                <c:pt idx="72">
                  <c:v>9.4304860000000001</c:v>
                </c:pt>
                <c:pt idx="73">
                  <c:v>9.2148020000000006</c:v>
                </c:pt>
                <c:pt idx="74">
                  <c:v>8.9878509999999991</c:v>
                </c:pt>
                <c:pt idx="75">
                  <c:v>8.7492000000000001</c:v>
                </c:pt>
                <c:pt idx="76">
                  <c:v>8.4983299999999993</c:v>
                </c:pt>
                <c:pt idx="77">
                  <c:v>8.2345690000000005</c:v>
                </c:pt>
                <c:pt idx="78">
                  <c:v>7.957052</c:v>
                </c:pt>
                <c:pt idx="79">
                  <c:v>7.6646460000000003</c:v>
                </c:pt>
                <c:pt idx="80">
                  <c:v>7.355772</c:v>
                </c:pt>
                <c:pt idx="81">
                  <c:v>7.0281890000000002</c:v>
                </c:pt>
                <c:pt idx="82">
                  <c:v>6.6785800000000002</c:v>
                </c:pt>
                <c:pt idx="83">
                  <c:v>6.3017200000000004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15.490869999999999</c:v>
                </c:pt>
                <c:pt idx="61">
                  <c:v>11.89697</c:v>
                </c:pt>
                <c:pt idx="62">
                  <c:v>11.64334</c:v>
                </c:pt>
                <c:pt idx="63">
                  <c:v>8.8075150000000004</c:v>
                </c:pt>
                <c:pt idx="64">
                  <c:v>10.461460000000001</c:v>
                </c:pt>
                <c:pt idx="65">
                  <c:v>10.322179999999999</c:v>
                </c:pt>
                <c:pt idx="66">
                  <c:v>12.0646</c:v>
                </c:pt>
                <c:pt idx="67">
                  <c:v>11.75046</c:v>
                </c:pt>
                <c:pt idx="68">
                  <c:v>15.403879999999999</c:v>
                </c:pt>
                <c:pt idx="69">
                  <c:v>15.24067</c:v>
                </c:pt>
                <c:pt idx="70">
                  <c:v>16.011230000000001</c:v>
                </c:pt>
                <c:pt idx="71">
                  <c:v>16.451309999999999</c:v>
                </c:pt>
                <c:pt idx="72">
                  <c:v>17.120819999999998</c:v>
                </c:pt>
                <c:pt idx="73">
                  <c:v>13.530939999999999</c:v>
                </c:pt>
                <c:pt idx="74">
                  <c:v>13.01027</c:v>
                </c:pt>
                <c:pt idx="75">
                  <c:v>10.96846</c:v>
                </c:pt>
                <c:pt idx="76">
                  <c:v>12.48551</c:v>
                </c:pt>
                <c:pt idx="77">
                  <c:v>12.37377</c:v>
                </c:pt>
                <c:pt idx="78">
                  <c:v>14.57957</c:v>
                </c:pt>
                <c:pt idx="79">
                  <c:v>14.30105</c:v>
                </c:pt>
                <c:pt idx="80">
                  <c:v>17.983730000000001</c:v>
                </c:pt>
                <c:pt idx="81">
                  <c:v>17.631710000000002</c:v>
                </c:pt>
                <c:pt idx="82">
                  <c:v>18.88523</c:v>
                </c:pt>
                <c:pt idx="83">
                  <c:v>18.51201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18.610949999999999</c:v>
                </c:pt>
                <c:pt idx="61">
                  <c:v>14.46941</c:v>
                </c:pt>
                <c:pt idx="62">
                  <c:v>12.899459999999999</c:v>
                </c:pt>
                <c:pt idx="63">
                  <c:v>10.801729999999999</c:v>
                </c:pt>
                <c:pt idx="64">
                  <c:v>11.44031</c:v>
                </c:pt>
                <c:pt idx="65">
                  <c:v>11.0343</c:v>
                </c:pt>
                <c:pt idx="66">
                  <c:v>12.870050000000001</c:v>
                </c:pt>
                <c:pt idx="67">
                  <c:v>13.0876</c:v>
                </c:pt>
                <c:pt idx="68">
                  <c:v>15.224769999999999</c:v>
                </c:pt>
                <c:pt idx="69">
                  <c:v>16.629560000000001</c:v>
                </c:pt>
                <c:pt idx="70">
                  <c:v>16.711279999999999</c:v>
                </c:pt>
                <c:pt idx="71">
                  <c:v>17.601649999999999</c:v>
                </c:pt>
                <c:pt idx="72">
                  <c:v>20.673919999999999</c:v>
                </c:pt>
                <c:pt idx="73">
                  <c:v>17.67418</c:v>
                </c:pt>
                <c:pt idx="74">
                  <c:v>15.06415</c:v>
                </c:pt>
                <c:pt idx="75">
                  <c:v>14.20604</c:v>
                </c:pt>
                <c:pt idx="76">
                  <c:v>14.70186</c:v>
                </c:pt>
                <c:pt idx="77">
                  <c:v>14.08159</c:v>
                </c:pt>
                <c:pt idx="78">
                  <c:v>16.185600000000001</c:v>
                </c:pt>
                <c:pt idx="79">
                  <c:v>16.214980000000001</c:v>
                </c:pt>
                <c:pt idx="80">
                  <c:v>16.908300000000001</c:v>
                </c:pt>
                <c:pt idx="81">
                  <c:v>18.552340000000001</c:v>
                </c:pt>
                <c:pt idx="82">
                  <c:v>18.579750000000001</c:v>
                </c:pt>
                <c:pt idx="83">
                  <c:v>20.402239999999999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28736"/>
        <c:axId val="92602752"/>
      </c:scatterChart>
      <c:valAx>
        <c:axId val="7502873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92602752"/>
        <c:crosses val="autoZero"/>
        <c:crossBetween val="midCat"/>
      </c:valAx>
      <c:valAx>
        <c:axId val="9260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750287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9.4559999999999995</c:v>
                </c:pt>
                <c:pt idx="1">
                  <c:v>8.5180000000000007</c:v>
                </c:pt>
                <c:pt idx="2">
                  <c:v>8.6940000000000008</c:v>
                </c:pt>
                <c:pt idx="3">
                  <c:v>4.37</c:v>
                </c:pt>
                <c:pt idx="4">
                  <c:v>4.6500000000000004</c:v>
                </c:pt>
                <c:pt idx="5">
                  <c:v>4.7809999999999997</c:v>
                </c:pt>
                <c:pt idx="6">
                  <c:v>5.5549999999999997</c:v>
                </c:pt>
                <c:pt idx="7">
                  <c:v>5.1870000000000003</c:v>
                </c:pt>
                <c:pt idx="8">
                  <c:v>5.351</c:v>
                </c:pt>
                <c:pt idx="9">
                  <c:v>5.3019999999999996</c:v>
                </c:pt>
                <c:pt idx="10">
                  <c:v>9.0869999999999997</c:v>
                </c:pt>
                <c:pt idx="11">
                  <c:v>10.51</c:v>
                </c:pt>
                <c:pt idx="12">
                  <c:v>10.737</c:v>
                </c:pt>
                <c:pt idx="13">
                  <c:v>9.6620000000000008</c:v>
                </c:pt>
                <c:pt idx="14">
                  <c:v>10.087999999999999</c:v>
                </c:pt>
                <c:pt idx="15">
                  <c:v>7.6820000000000004</c:v>
                </c:pt>
                <c:pt idx="16">
                  <c:v>6.9930000000000003</c:v>
                </c:pt>
                <c:pt idx="17">
                  <c:v>7.5149999999999997</c:v>
                </c:pt>
                <c:pt idx="18">
                  <c:v>8.7710000000000008</c:v>
                </c:pt>
                <c:pt idx="19">
                  <c:v>8.3000000000000007</c:v>
                </c:pt>
                <c:pt idx="20">
                  <c:v>7.5819999999999999</c:v>
                </c:pt>
                <c:pt idx="21">
                  <c:v>8.7520000000000007</c:v>
                </c:pt>
                <c:pt idx="22">
                  <c:v>13.609</c:v>
                </c:pt>
                <c:pt idx="23">
                  <c:v>13.714</c:v>
                </c:pt>
                <c:pt idx="24">
                  <c:v>14.859</c:v>
                </c:pt>
                <c:pt idx="25">
                  <c:v>13.683999999999999</c:v>
                </c:pt>
                <c:pt idx="26">
                  <c:v>13.973000000000001</c:v>
                </c:pt>
                <c:pt idx="27">
                  <c:v>8.8109999999999999</c:v>
                </c:pt>
                <c:pt idx="28">
                  <c:v>8.0969999999999995</c:v>
                </c:pt>
                <c:pt idx="29">
                  <c:v>9.3309999999999995</c:v>
                </c:pt>
                <c:pt idx="30">
                  <c:v>9.8510000000000009</c:v>
                </c:pt>
                <c:pt idx="31">
                  <c:v>9.4629999999999992</c:v>
                </c:pt>
                <c:pt idx="32">
                  <c:v>9.5920000000000005</c:v>
                </c:pt>
                <c:pt idx="33">
                  <c:v>10.647</c:v>
                </c:pt>
                <c:pt idx="34">
                  <c:v>13.098000000000001</c:v>
                </c:pt>
                <c:pt idx="35">
                  <c:v>13.638</c:v>
                </c:pt>
                <c:pt idx="36">
                  <c:v>14.952</c:v>
                </c:pt>
                <c:pt idx="37">
                  <c:v>12.439</c:v>
                </c:pt>
                <c:pt idx="38">
                  <c:v>12.333</c:v>
                </c:pt>
                <c:pt idx="39">
                  <c:v>8.657</c:v>
                </c:pt>
                <c:pt idx="40">
                  <c:v>8.0719999999999992</c:v>
                </c:pt>
                <c:pt idx="41">
                  <c:v>8.1880000000000006</c:v>
                </c:pt>
                <c:pt idx="42">
                  <c:v>10.18</c:v>
                </c:pt>
                <c:pt idx="43">
                  <c:v>9.65</c:v>
                </c:pt>
                <c:pt idx="44">
                  <c:v>9.9309999999999992</c:v>
                </c:pt>
                <c:pt idx="45">
                  <c:v>10.563000000000001</c:v>
                </c:pt>
                <c:pt idx="46">
                  <c:v>12.951000000000001</c:v>
                </c:pt>
                <c:pt idx="47">
                  <c:v>14.488</c:v>
                </c:pt>
                <c:pt idx="48">
                  <c:v>15.459</c:v>
                </c:pt>
                <c:pt idx="49">
                  <c:v>11.041</c:v>
                </c:pt>
                <c:pt idx="50">
                  <c:v>11.47</c:v>
                </c:pt>
                <c:pt idx="51">
                  <c:v>7.0890000000000004</c:v>
                </c:pt>
                <c:pt idx="52">
                  <c:v>9.0549999999999997</c:v>
                </c:pt>
                <c:pt idx="53">
                  <c:v>8.93</c:v>
                </c:pt>
                <c:pt idx="54">
                  <c:v>9.8949999999999996</c:v>
                </c:pt>
                <c:pt idx="55">
                  <c:v>9.8529999999999998</c:v>
                </c:pt>
                <c:pt idx="56">
                  <c:v>13.16</c:v>
                </c:pt>
                <c:pt idx="57">
                  <c:v>13.371</c:v>
                </c:pt>
                <c:pt idx="58">
                  <c:v>13.478</c:v>
                </c:pt>
                <c:pt idx="59">
                  <c:v>13.896000000000001</c:v>
                </c:pt>
                <c:pt idx="60">
                  <c:v>15.712</c:v>
                </c:pt>
                <c:pt idx="61">
                  <c:v>13.564</c:v>
                </c:pt>
                <c:pt idx="62">
                  <c:v>13.93</c:v>
                </c:pt>
                <c:pt idx="63">
                  <c:v>12.513</c:v>
                </c:pt>
                <c:pt idx="64">
                  <c:v>12.558</c:v>
                </c:pt>
                <c:pt idx="65">
                  <c:v>14.167</c:v>
                </c:pt>
                <c:pt idx="66">
                  <c:v>15.87</c:v>
                </c:pt>
                <c:pt idx="67">
                  <c:v>14.984999999999999</c:v>
                </c:pt>
                <c:pt idx="68">
                  <c:v>16.437000000000001</c:v>
                </c:pt>
                <c:pt idx="69">
                  <c:v>16.34</c:v>
                </c:pt>
                <c:pt idx="70">
                  <c:v>16.956</c:v>
                </c:pt>
                <c:pt idx="71">
                  <c:v>17.286000000000001</c:v>
                </c:pt>
                <c:pt idx="72">
                  <c:v>19.253</c:v>
                </c:pt>
                <c:pt idx="73">
                  <c:v>17.835999999999999</c:v>
                </c:pt>
                <c:pt idx="74">
                  <c:v>18.132999999999999</c:v>
                </c:pt>
                <c:pt idx="75">
                  <c:v>15.78</c:v>
                </c:pt>
                <c:pt idx="76">
                  <c:v>15.391</c:v>
                </c:pt>
                <c:pt idx="77">
                  <c:v>16.28</c:v>
                </c:pt>
                <c:pt idx="78">
                  <c:v>17.61</c:v>
                </c:pt>
                <c:pt idx="79">
                  <c:v>17.024000000000001</c:v>
                </c:pt>
                <c:pt idx="80">
                  <c:v>18.472999999999999</c:v>
                </c:pt>
                <c:pt idx="81">
                  <c:v>18.116</c:v>
                </c:pt>
                <c:pt idx="82">
                  <c:v>17.399000000000001</c:v>
                </c:pt>
                <c:pt idx="83">
                  <c:v>18.61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18.61</c:v>
                </c:pt>
                <c:pt idx="84">
                  <c:v>22.477625674823269</c:v>
                </c:pt>
                <c:pt idx="85">
                  <c:v>21.006600544904924</c:v>
                </c:pt>
                <c:pt idx="86">
                  <c:v>21.030443953987767</c:v>
                </c:pt>
                <c:pt idx="87">
                  <c:v>19.044649576546238</c:v>
                </c:pt>
                <c:pt idx="88">
                  <c:v>18.003284257453345</c:v>
                </c:pt>
                <c:pt idx="89">
                  <c:v>18.253272882917727</c:v>
                </c:pt>
                <c:pt idx="90">
                  <c:v>20.782872292246335</c:v>
                </c:pt>
                <c:pt idx="91">
                  <c:v>20.10420103615424</c:v>
                </c:pt>
                <c:pt idx="92">
                  <c:v>20.272930028143925</c:v>
                </c:pt>
                <c:pt idx="93">
                  <c:v>21.471822625065396</c:v>
                </c:pt>
                <c:pt idx="94">
                  <c:v>22.64233762516993</c:v>
                </c:pt>
                <c:pt idx="95">
                  <c:v>24.066691762661605</c:v>
                </c:pt>
                <c:pt idx="96">
                  <c:v>27.724724602387752</c:v>
                </c:pt>
                <c:pt idx="97">
                  <c:v>26.524544185052747</c:v>
                </c:pt>
                <c:pt idx="98">
                  <c:v>26.453791659596003</c:v>
                </c:pt>
                <c:pt idx="99">
                  <c:v>24.97122095568621</c:v>
                </c:pt>
                <c:pt idx="100">
                  <c:v>23.92060927210758</c:v>
                </c:pt>
                <c:pt idx="101">
                  <c:v>23.851394852362692</c:v>
                </c:pt>
                <c:pt idx="102">
                  <c:v>26.709694783318746</c:v>
                </c:pt>
                <c:pt idx="103">
                  <c:v>26.63238349629793</c:v>
                </c:pt>
                <c:pt idx="104">
                  <c:v>26.428368563027583</c:v>
                </c:pt>
                <c:pt idx="105">
                  <c:v>28.536632134858618</c:v>
                </c:pt>
                <c:pt idx="106">
                  <c:v>31.108714844149699</c:v>
                </c:pt>
                <c:pt idx="107">
                  <c:v>31.07466633718656</c:v>
                </c:pt>
                <c:pt idx="108">
                  <c:v>35.254236273178662</c:v>
                </c:pt>
                <c:pt idx="109">
                  <c:v>34.250467011926894</c:v>
                </c:pt>
                <c:pt idx="110">
                  <c:v>33.965676499758516</c:v>
                </c:pt>
                <c:pt idx="111">
                  <c:v>32.642760478394678</c:v>
                </c:pt>
                <c:pt idx="112">
                  <c:v>31.725050328565597</c:v>
                </c:pt>
                <c:pt idx="113">
                  <c:v>31.554594361939866</c:v>
                </c:pt>
                <c:pt idx="114">
                  <c:v>34.590217123872868</c:v>
                </c:pt>
                <c:pt idx="115">
                  <c:v>34.919426235192432</c:v>
                </c:pt>
                <c:pt idx="116">
                  <c:v>34.856233925844407</c:v>
                </c:pt>
                <c:pt idx="117">
                  <c:v>37.27935916911558</c:v>
                </c:pt>
                <c:pt idx="118">
                  <c:v>40.057611283899419</c:v>
                </c:pt>
                <c:pt idx="119">
                  <c:v>39.569867227150283</c:v>
                </c:pt>
                <c:pt idx="120">
                  <c:v>45.001552987132435</c:v>
                </c:pt>
                <c:pt idx="121">
                  <c:v>44.196919849830238</c:v>
                </c:pt>
                <c:pt idx="122">
                  <c:v>43.323763712696845</c:v>
                </c:pt>
                <c:pt idx="123">
                  <c:v>42.005316768594284</c:v>
                </c:pt>
                <c:pt idx="124">
                  <c:v>41.081475412215028</c:v>
                </c:pt>
                <c:pt idx="125">
                  <c:v>41.130761642424794</c:v>
                </c:pt>
                <c:pt idx="126">
                  <c:v>45.027445326333492</c:v>
                </c:pt>
                <c:pt idx="127">
                  <c:v>45.210131050122449</c:v>
                </c:pt>
                <c:pt idx="128">
                  <c:v>45.147766039454297</c:v>
                </c:pt>
                <c:pt idx="129">
                  <c:v>48.139810696806066</c:v>
                </c:pt>
                <c:pt idx="130">
                  <c:v>51.519748490478925</c:v>
                </c:pt>
                <c:pt idx="131">
                  <c:v>51.830469986121159</c:v>
                </c:pt>
                <c:pt idx="132">
                  <c:v>58.381017839304725</c:v>
                </c:pt>
                <c:pt idx="133">
                  <c:v>58.12743177374297</c:v>
                </c:pt>
                <c:pt idx="134">
                  <c:v>56.569049102776013</c:v>
                </c:pt>
                <c:pt idx="135">
                  <c:v>55.449051048111038</c:v>
                </c:pt>
                <c:pt idx="136">
                  <c:v>54.779136463928758</c:v>
                </c:pt>
                <c:pt idx="137">
                  <c:v>55.134938071816016</c:v>
                </c:pt>
                <c:pt idx="138">
                  <c:v>59.781849809780063</c:v>
                </c:pt>
                <c:pt idx="139">
                  <c:v>60.187067280012684</c:v>
                </c:pt>
                <c:pt idx="140">
                  <c:v>60.522348892133422</c:v>
                </c:pt>
                <c:pt idx="141">
                  <c:v>64.169293379095805</c:v>
                </c:pt>
                <c:pt idx="142">
                  <c:v>68.438354104589081</c:v>
                </c:pt>
                <c:pt idx="143">
                  <c:v>68.941119519633546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18.61</c:v>
                </c:pt>
                <c:pt idx="84">
                  <c:v>22.477625674823269</c:v>
                </c:pt>
                <c:pt idx="85">
                  <c:v>21.006600544904924</c:v>
                </c:pt>
                <c:pt idx="86">
                  <c:v>21.030443953987767</c:v>
                </c:pt>
                <c:pt idx="87">
                  <c:v>19.044649576546238</c:v>
                </c:pt>
                <c:pt idx="88">
                  <c:v>18.003284257453345</c:v>
                </c:pt>
                <c:pt idx="89">
                  <c:v>18.253272882917727</c:v>
                </c:pt>
                <c:pt idx="90">
                  <c:v>20.782872292246335</c:v>
                </c:pt>
                <c:pt idx="91">
                  <c:v>20.10420103615424</c:v>
                </c:pt>
                <c:pt idx="92">
                  <c:v>20.272930028143925</c:v>
                </c:pt>
                <c:pt idx="93">
                  <c:v>21.471822625065396</c:v>
                </c:pt>
                <c:pt idx="94">
                  <c:v>22.64233762516993</c:v>
                </c:pt>
                <c:pt idx="95">
                  <c:v>24.066691762661605</c:v>
                </c:pt>
                <c:pt idx="96">
                  <c:v>27.267154072052342</c:v>
                </c:pt>
                <c:pt idx="97">
                  <c:v>25.88228866512522</c:v>
                </c:pt>
                <c:pt idx="98">
                  <c:v>25.618156905968636</c:v>
                </c:pt>
                <c:pt idx="99">
                  <c:v>24.005847005263711</c:v>
                </c:pt>
                <c:pt idx="100">
                  <c:v>22.833709580209032</c:v>
                </c:pt>
                <c:pt idx="101">
                  <c:v>22.61229731551671</c:v>
                </c:pt>
                <c:pt idx="102">
                  <c:v>25.154927951406915</c:v>
                </c:pt>
                <c:pt idx="103">
                  <c:v>24.921794890185737</c:v>
                </c:pt>
                <c:pt idx="104">
                  <c:v>24.577498578086242</c:v>
                </c:pt>
                <c:pt idx="105">
                  <c:v>26.378619311529153</c:v>
                </c:pt>
                <c:pt idx="106">
                  <c:v>28.588382415588953</c:v>
                </c:pt>
                <c:pt idx="107">
                  <c:v>28.395352866307149</c:v>
                </c:pt>
                <c:pt idx="108">
                  <c:v>32.037182042372855</c:v>
                </c:pt>
                <c:pt idx="109">
                  <c:v>30.958306586769702</c:v>
                </c:pt>
                <c:pt idx="110">
                  <c:v>30.541039371607582</c:v>
                </c:pt>
                <c:pt idx="111">
                  <c:v>29.202510472262475</c:v>
                </c:pt>
                <c:pt idx="112">
                  <c:v>28.241325022049239</c:v>
                </c:pt>
                <c:pt idx="113">
                  <c:v>27.9543258661881</c:v>
                </c:pt>
                <c:pt idx="114">
                  <c:v>30.499675933591362</c:v>
                </c:pt>
                <c:pt idx="115">
                  <c:v>30.648868525138539</c:v>
                </c:pt>
                <c:pt idx="116">
                  <c:v>30.456491470388251</c:v>
                </c:pt>
                <c:pt idx="117">
                  <c:v>32.431528350717301</c:v>
                </c:pt>
                <c:pt idx="118">
                  <c:v>34.699617553707867</c:v>
                </c:pt>
                <c:pt idx="119">
                  <c:v>34.134058754395411</c:v>
                </c:pt>
                <c:pt idx="120">
                  <c:v>38.661099848103383</c:v>
                </c:pt>
                <c:pt idx="121">
                  <c:v>37.818180589262134</c:v>
                </c:pt>
                <c:pt idx="122">
                  <c:v>36.926091619340447</c:v>
                </c:pt>
                <c:pt idx="123">
                  <c:v>35.6651176446126</c:v>
                </c:pt>
                <c:pt idx="124">
                  <c:v>34.749798991688778</c:v>
                </c:pt>
                <c:pt idx="125">
                  <c:v>34.663565855415548</c:v>
                </c:pt>
                <c:pt idx="126">
                  <c:v>37.810562575750659</c:v>
                </c:pt>
                <c:pt idx="127">
                  <c:v>37.829493946501366</c:v>
                </c:pt>
                <c:pt idx="128">
                  <c:v>37.646092060872107</c:v>
                </c:pt>
                <c:pt idx="129">
                  <c:v>40.004051127351858</c:v>
                </c:pt>
                <c:pt idx="130">
                  <c:v>42.669318093308775</c:v>
                </c:pt>
                <c:pt idx="131">
                  <c:v>42.785342391062358</c:v>
                </c:pt>
                <c:pt idx="132">
                  <c:v>48.036780632114954</c:v>
                </c:pt>
                <c:pt idx="133">
                  <c:v>47.675983315246043</c:v>
                </c:pt>
                <c:pt idx="134">
                  <c:v>46.252691451004836</c:v>
                </c:pt>
                <c:pt idx="135">
                  <c:v>45.197214560596933</c:v>
                </c:pt>
                <c:pt idx="136">
                  <c:v>44.515708502519587</c:v>
                </c:pt>
                <c:pt idx="137">
                  <c:v>44.671123557112779</c:v>
                </c:pt>
                <c:pt idx="138">
                  <c:v>48.293838695976135</c:v>
                </c:pt>
                <c:pt idx="139">
                  <c:v>48.480446658485164</c:v>
                </c:pt>
                <c:pt idx="140">
                  <c:v>48.611411963494433</c:v>
                </c:pt>
                <c:pt idx="141">
                  <c:v>51.395506958694739</c:v>
                </c:pt>
                <c:pt idx="142">
                  <c:v>54.662615921233169</c:v>
                </c:pt>
                <c:pt idx="143">
                  <c:v>54.913400371843977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18.61</c:v>
                </c:pt>
                <c:pt idx="84">
                  <c:v>22.477625674823269</c:v>
                </c:pt>
                <c:pt idx="85">
                  <c:v>21.006600544904924</c:v>
                </c:pt>
                <c:pt idx="86">
                  <c:v>21.030443953987767</c:v>
                </c:pt>
                <c:pt idx="87">
                  <c:v>19.044649576546238</c:v>
                </c:pt>
                <c:pt idx="88">
                  <c:v>18.003284257453345</c:v>
                </c:pt>
                <c:pt idx="89">
                  <c:v>18.253272882917727</c:v>
                </c:pt>
                <c:pt idx="90">
                  <c:v>20.782872292246335</c:v>
                </c:pt>
                <c:pt idx="91">
                  <c:v>20.10420103615424</c:v>
                </c:pt>
                <c:pt idx="92">
                  <c:v>20.272930028143925</c:v>
                </c:pt>
                <c:pt idx="93">
                  <c:v>21.471822625065396</c:v>
                </c:pt>
                <c:pt idx="94">
                  <c:v>22.64233762516993</c:v>
                </c:pt>
                <c:pt idx="95">
                  <c:v>24.066691762661605</c:v>
                </c:pt>
                <c:pt idx="96">
                  <c:v>28.182295132723162</c:v>
                </c:pt>
                <c:pt idx="97">
                  <c:v>27.166799704980274</c:v>
                </c:pt>
                <c:pt idx="98">
                  <c:v>27.289426413223371</c:v>
                </c:pt>
                <c:pt idx="99">
                  <c:v>25.936594906108709</c:v>
                </c:pt>
                <c:pt idx="100">
                  <c:v>25.007508964006128</c:v>
                </c:pt>
                <c:pt idx="101">
                  <c:v>25.090492389208674</c:v>
                </c:pt>
                <c:pt idx="102">
                  <c:v>28.264461615230577</c:v>
                </c:pt>
                <c:pt idx="103">
                  <c:v>28.342972102410123</c:v>
                </c:pt>
                <c:pt idx="104">
                  <c:v>28.279238547968923</c:v>
                </c:pt>
                <c:pt idx="105">
                  <c:v>30.694644958188082</c:v>
                </c:pt>
                <c:pt idx="106">
                  <c:v>33.629047272710444</c:v>
                </c:pt>
                <c:pt idx="107">
                  <c:v>33.753979808065971</c:v>
                </c:pt>
                <c:pt idx="108">
                  <c:v>38.47129050398447</c:v>
                </c:pt>
                <c:pt idx="109">
                  <c:v>37.542627437084086</c:v>
                </c:pt>
                <c:pt idx="110">
                  <c:v>37.39031362790945</c:v>
                </c:pt>
                <c:pt idx="111">
                  <c:v>36.083010484526881</c:v>
                </c:pt>
                <c:pt idx="112">
                  <c:v>35.208775635081956</c:v>
                </c:pt>
                <c:pt idx="113">
                  <c:v>35.154862857691633</c:v>
                </c:pt>
                <c:pt idx="114">
                  <c:v>38.680758314154374</c:v>
                </c:pt>
                <c:pt idx="115">
                  <c:v>39.189983945246325</c:v>
                </c:pt>
                <c:pt idx="116">
                  <c:v>39.255976381300563</c:v>
                </c:pt>
                <c:pt idx="117">
                  <c:v>42.127189987513859</c:v>
                </c:pt>
                <c:pt idx="118">
                  <c:v>45.415605014090971</c:v>
                </c:pt>
                <c:pt idx="119">
                  <c:v>45.005675699905154</c:v>
                </c:pt>
                <c:pt idx="120">
                  <c:v>51.342006126161486</c:v>
                </c:pt>
                <c:pt idx="121">
                  <c:v>50.575659110398341</c:v>
                </c:pt>
                <c:pt idx="122">
                  <c:v>49.721435806053243</c:v>
                </c:pt>
                <c:pt idx="123">
                  <c:v>48.345515892575968</c:v>
                </c:pt>
                <c:pt idx="124">
                  <c:v>47.413151832741278</c:v>
                </c:pt>
                <c:pt idx="125">
                  <c:v>47.59795742943404</c:v>
                </c:pt>
                <c:pt idx="126">
                  <c:v>52.244328076916325</c:v>
                </c:pt>
                <c:pt idx="127">
                  <c:v>52.590768153743532</c:v>
                </c:pt>
                <c:pt idx="128">
                  <c:v>52.649440018036486</c:v>
                </c:pt>
                <c:pt idx="129">
                  <c:v>56.275570266260274</c:v>
                </c:pt>
                <c:pt idx="130">
                  <c:v>60.370178887649075</c:v>
                </c:pt>
                <c:pt idx="131">
                  <c:v>60.87559758117996</c:v>
                </c:pt>
                <c:pt idx="132">
                  <c:v>68.725255046494496</c:v>
                </c:pt>
                <c:pt idx="133">
                  <c:v>68.578880232239896</c:v>
                </c:pt>
                <c:pt idx="134">
                  <c:v>66.885406754547191</c:v>
                </c:pt>
                <c:pt idx="135">
                  <c:v>65.700887535625142</c:v>
                </c:pt>
                <c:pt idx="136">
                  <c:v>65.042564425337929</c:v>
                </c:pt>
                <c:pt idx="137">
                  <c:v>65.598752586519254</c:v>
                </c:pt>
                <c:pt idx="138">
                  <c:v>71.269860923583991</c:v>
                </c:pt>
                <c:pt idx="139">
                  <c:v>71.893687901540204</c:v>
                </c:pt>
                <c:pt idx="140">
                  <c:v>72.433285820772412</c:v>
                </c:pt>
                <c:pt idx="141">
                  <c:v>76.943079799496871</c:v>
                </c:pt>
                <c:pt idx="142">
                  <c:v>82.214092287944993</c:v>
                </c:pt>
                <c:pt idx="143">
                  <c:v>82.968838667423114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99360"/>
        <c:axId val="83178624"/>
      </c:scatterChart>
      <c:valAx>
        <c:axId val="8039936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83178624"/>
        <c:crosses val="autoZero"/>
        <c:crossBetween val="midCat"/>
        <c:majorUnit val="732"/>
      </c:valAx>
      <c:valAx>
        <c:axId val="8317862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8039936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63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3">
        <v>9.4559999999999995</v>
      </c>
      <c r="J5" s="3"/>
      <c r="K5" s="11"/>
    </row>
    <row r="6" spans="8:15" x14ac:dyDescent="0.2">
      <c r="H6" s="10">
        <v>38749</v>
      </c>
      <c r="I6" s="3">
        <v>8.5180000000000007</v>
      </c>
      <c r="J6" s="3"/>
      <c r="K6" s="11"/>
      <c r="N6" s="11"/>
      <c r="O6" s="1" t="s">
        <v>56</v>
      </c>
    </row>
    <row r="7" spans="8:15" x14ac:dyDescent="0.2">
      <c r="H7" s="10">
        <v>38777</v>
      </c>
      <c r="I7" s="3">
        <v>8.6940000000000008</v>
      </c>
      <c r="K7" s="11"/>
      <c r="N7" s="11"/>
      <c r="O7" s="1" t="s">
        <v>56</v>
      </c>
    </row>
    <row r="8" spans="8:15" x14ac:dyDescent="0.2">
      <c r="H8" s="10">
        <v>38808</v>
      </c>
      <c r="I8" s="3">
        <v>4.37</v>
      </c>
      <c r="K8" s="11"/>
      <c r="L8" s="10"/>
      <c r="N8" s="11"/>
      <c r="O8" s="1" t="s">
        <v>56</v>
      </c>
    </row>
    <row r="9" spans="8:15" x14ac:dyDescent="0.2">
      <c r="H9" s="10">
        <v>38838</v>
      </c>
      <c r="I9" s="3">
        <v>4.6500000000000004</v>
      </c>
      <c r="K9" s="11"/>
      <c r="L9" s="10"/>
      <c r="N9" s="11"/>
      <c r="O9" s="1" t="s">
        <v>56</v>
      </c>
    </row>
    <row r="10" spans="8:15" x14ac:dyDescent="0.2">
      <c r="H10" s="10">
        <v>38869</v>
      </c>
      <c r="I10" s="3">
        <v>4.7809999999999997</v>
      </c>
      <c r="K10" s="11"/>
      <c r="L10" s="10"/>
      <c r="N10" s="11"/>
      <c r="O10" s="1" t="s">
        <v>56</v>
      </c>
    </row>
    <row r="11" spans="8:15" x14ac:dyDescent="0.2">
      <c r="H11" s="10">
        <v>38899</v>
      </c>
      <c r="I11" s="3">
        <v>5.5549999999999997</v>
      </c>
      <c r="K11" s="11"/>
      <c r="L11" s="10"/>
      <c r="N11" s="11"/>
      <c r="O11" s="1" t="s">
        <v>56</v>
      </c>
    </row>
    <row r="12" spans="8:15" x14ac:dyDescent="0.2">
      <c r="H12" s="10">
        <v>38930</v>
      </c>
      <c r="I12" s="3">
        <v>5.1870000000000003</v>
      </c>
      <c r="K12" s="11"/>
      <c r="L12" s="10"/>
      <c r="N12" s="12"/>
      <c r="O12" s="1" t="s">
        <v>56</v>
      </c>
    </row>
    <row r="13" spans="8:15" x14ac:dyDescent="0.2">
      <c r="H13" s="10">
        <v>38961</v>
      </c>
      <c r="I13" s="3">
        <v>5.351</v>
      </c>
      <c r="K13" s="12"/>
      <c r="L13" s="10"/>
      <c r="N13" s="11"/>
      <c r="O13" s="1" t="s">
        <v>56</v>
      </c>
    </row>
    <row r="14" spans="8:15" x14ac:dyDescent="0.2">
      <c r="H14" s="10">
        <v>38991</v>
      </c>
      <c r="I14" s="3">
        <v>5.3019999999999996</v>
      </c>
      <c r="K14" s="11"/>
      <c r="N14" s="11"/>
      <c r="O14" s="1" t="s">
        <v>56</v>
      </c>
    </row>
    <row r="15" spans="8:15" x14ac:dyDescent="0.2">
      <c r="H15" s="10">
        <v>39022</v>
      </c>
      <c r="I15" s="3">
        <v>9.0869999999999997</v>
      </c>
      <c r="K15" s="11"/>
      <c r="N15" s="11"/>
      <c r="O15" s="1" t="s">
        <v>56</v>
      </c>
    </row>
    <row r="16" spans="8:15" x14ac:dyDescent="0.2">
      <c r="H16" s="10">
        <v>39052</v>
      </c>
      <c r="I16" s="3">
        <v>10.51</v>
      </c>
      <c r="K16" s="11"/>
      <c r="N16" s="11"/>
      <c r="O16" s="1" t="s">
        <v>56</v>
      </c>
    </row>
    <row r="17" spans="8:15" x14ac:dyDescent="0.2">
      <c r="H17" s="10">
        <v>39083</v>
      </c>
      <c r="I17" s="3">
        <v>10.737</v>
      </c>
      <c r="K17" s="11"/>
      <c r="N17" s="11"/>
      <c r="O17" s="1" t="s">
        <v>56</v>
      </c>
    </row>
    <row r="18" spans="8:15" x14ac:dyDescent="0.2">
      <c r="H18" s="10">
        <v>39114</v>
      </c>
      <c r="I18" s="3">
        <v>9.6620000000000008</v>
      </c>
      <c r="K18" s="11"/>
      <c r="N18" s="11"/>
      <c r="O18" s="1" t="s">
        <v>56</v>
      </c>
    </row>
    <row r="19" spans="8:15" x14ac:dyDescent="0.2">
      <c r="H19" s="10">
        <v>39142</v>
      </c>
      <c r="I19" s="3">
        <v>10.087999999999999</v>
      </c>
      <c r="K19" s="11"/>
      <c r="N19" s="11"/>
      <c r="O19" s="1" t="s">
        <v>56</v>
      </c>
    </row>
    <row r="20" spans="8:15" x14ac:dyDescent="0.2">
      <c r="H20" s="10">
        <v>39173</v>
      </c>
      <c r="I20" s="3">
        <v>7.6820000000000004</v>
      </c>
      <c r="K20" s="11"/>
      <c r="N20" s="11"/>
      <c r="O20" s="1" t="s">
        <v>56</v>
      </c>
    </row>
    <row r="21" spans="8:15" x14ac:dyDescent="0.2">
      <c r="H21" s="10">
        <v>39203</v>
      </c>
      <c r="I21" s="3">
        <v>6.9930000000000003</v>
      </c>
      <c r="K21" s="11"/>
      <c r="N21" s="11"/>
      <c r="O21" s="1" t="s">
        <v>56</v>
      </c>
    </row>
    <row r="22" spans="8:15" x14ac:dyDescent="0.2">
      <c r="H22" s="10">
        <v>39234</v>
      </c>
      <c r="I22" s="3">
        <v>7.5149999999999997</v>
      </c>
      <c r="K22" s="11"/>
      <c r="N22" s="12"/>
      <c r="O22" s="1" t="s">
        <v>56</v>
      </c>
    </row>
    <row r="23" spans="8:15" x14ac:dyDescent="0.2">
      <c r="H23" s="10">
        <v>39264</v>
      </c>
      <c r="I23" s="3">
        <v>8.7710000000000008</v>
      </c>
      <c r="K23" s="11"/>
      <c r="N23" s="11"/>
      <c r="O23" s="1" t="s">
        <v>56</v>
      </c>
    </row>
    <row r="24" spans="8:15" x14ac:dyDescent="0.2">
      <c r="H24" s="10">
        <v>39295</v>
      </c>
      <c r="I24" s="3">
        <v>8.3000000000000007</v>
      </c>
      <c r="K24" s="11"/>
      <c r="N24" s="12"/>
      <c r="O24" s="1" t="s">
        <v>56</v>
      </c>
    </row>
    <row r="25" spans="8:15" x14ac:dyDescent="0.2">
      <c r="H25" s="10">
        <v>39326</v>
      </c>
      <c r="I25" s="3">
        <v>7.5819999999999999</v>
      </c>
      <c r="K25" s="11"/>
      <c r="N25" s="11"/>
      <c r="O25" s="1" t="s">
        <v>56</v>
      </c>
    </row>
    <row r="26" spans="8:15" x14ac:dyDescent="0.2">
      <c r="H26" s="10">
        <v>39356</v>
      </c>
      <c r="I26" s="3">
        <v>8.7520000000000007</v>
      </c>
      <c r="K26" s="11"/>
      <c r="N26" s="11"/>
      <c r="O26" s="1" t="s">
        <v>56</v>
      </c>
    </row>
    <row r="27" spans="8:15" x14ac:dyDescent="0.2">
      <c r="H27" s="10">
        <v>39387</v>
      </c>
      <c r="I27" s="3">
        <v>13.609</v>
      </c>
      <c r="K27" s="11"/>
      <c r="O27" s="1" t="s">
        <v>56</v>
      </c>
    </row>
    <row r="28" spans="8:15" x14ac:dyDescent="0.2">
      <c r="H28" s="10">
        <v>39417</v>
      </c>
      <c r="I28" s="3">
        <v>13.714</v>
      </c>
      <c r="K28" s="11"/>
      <c r="O28" s="1" t="s">
        <v>56</v>
      </c>
    </row>
    <row r="29" spans="8:15" x14ac:dyDescent="0.2">
      <c r="H29" s="10">
        <v>39448</v>
      </c>
      <c r="I29" s="3">
        <v>14.859</v>
      </c>
      <c r="K29" s="11"/>
      <c r="O29" s="1" t="s">
        <v>56</v>
      </c>
    </row>
    <row r="30" spans="8:15" x14ac:dyDescent="0.2">
      <c r="H30" s="10">
        <v>39479</v>
      </c>
      <c r="I30" s="3">
        <v>13.683999999999999</v>
      </c>
      <c r="K30" s="11"/>
      <c r="O30" s="1" t="s">
        <v>56</v>
      </c>
    </row>
    <row r="31" spans="8:15" x14ac:dyDescent="0.2">
      <c r="H31" s="10">
        <v>39508</v>
      </c>
      <c r="I31" s="3">
        <v>13.973000000000001</v>
      </c>
      <c r="K31" s="11"/>
      <c r="O31" s="1" t="s">
        <v>56</v>
      </c>
    </row>
    <row r="32" spans="8:15" x14ac:dyDescent="0.2">
      <c r="H32" s="10">
        <v>39539</v>
      </c>
      <c r="I32" s="3">
        <v>8.8109999999999999</v>
      </c>
      <c r="K32" s="11"/>
      <c r="O32" s="1" t="s">
        <v>56</v>
      </c>
    </row>
    <row r="33" spans="8:15" x14ac:dyDescent="0.2">
      <c r="H33" s="10">
        <v>39569</v>
      </c>
      <c r="I33" s="3">
        <v>8.0969999999999995</v>
      </c>
      <c r="K33" s="11"/>
      <c r="O33" s="1" t="s">
        <v>56</v>
      </c>
    </row>
    <row r="34" spans="8:15" x14ac:dyDescent="0.2">
      <c r="H34" s="10">
        <v>39600</v>
      </c>
      <c r="I34" s="3">
        <v>9.3309999999999995</v>
      </c>
      <c r="K34" s="11"/>
      <c r="O34" s="1" t="s">
        <v>56</v>
      </c>
    </row>
    <row r="35" spans="8:15" x14ac:dyDescent="0.2">
      <c r="H35" s="10">
        <v>39630</v>
      </c>
      <c r="I35" s="3">
        <v>9.8510000000000009</v>
      </c>
      <c r="K35" s="12"/>
      <c r="O35" s="1" t="s">
        <v>56</v>
      </c>
    </row>
    <row r="36" spans="8:15" x14ac:dyDescent="0.2">
      <c r="H36" s="10">
        <v>39661</v>
      </c>
      <c r="I36" s="3">
        <v>9.4629999999999992</v>
      </c>
      <c r="K36" s="11"/>
      <c r="O36" s="1" t="s">
        <v>56</v>
      </c>
    </row>
    <row r="37" spans="8:15" x14ac:dyDescent="0.2">
      <c r="H37" s="10">
        <v>39692</v>
      </c>
      <c r="I37" s="3">
        <v>9.5920000000000005</v>
      </c>
      <c r="K37" s="11"/>
      <c r="O37" s="1" t="s">
        <v>56</v>
      </c>
    </row>
    <row r="38" spans="8:15" x14ac:dyDescent="0.2">
      <c r="H38" s="10">
        <v>39722</v>
      </c>
      <c r="I38" s="3">
        <v>10.647</v>
      </c>
      <c r="K38" s="11"/>
      <c r="O38" s="1" t="s">
        <v>56</v>
      </c>
    </row>
    <row r="39" spans="8:15" x14ac:dyDescent="0.2">
      <c r="H39" s="10">
        <v>39753</v>
      </c>
      <c r="I39" s="3">
        <v>13.098000000000001</v>
      </c>
      <c r="K39" s="11"/>
      <c r="O39" s="1" t="s">
        <v>56</v>
      </c>
    </row>
    <row r="40" spans="8:15" x14ac:dyDescent="0.2">
      <c r="H40" s="10">
        <v>39783</v>
      </c>
      <c r="I40" s="3">
        <v>13.638</v>
      </c>
      <c r="K40" s="11"/>
      <c r="O40" s="1" t="s">
        <v>56</v>
      </c>
    </row>
    <row r="41" spans="8:15" x14ac:dyDescent="0.2">
      <c r="H41" s="10">
        <v>39814</v>
      </c>
      <c r="I41" s="3">
        <v>14.952</v>
      </c>
      <c r="K41" s="11"/>
      <c r="O41" s="1" t="s">
        <v>56</v>
      </c>
    </row>
    <row r="42" spans="8:15" x14ac:dyDescent="0.2">
      <c r="H42" s="10">
        <v>39845</v>
      </c>
      <c r="I42" s="3">
        <v>12.439</v>
      </c>
      <c r="K42" s="11"/>
      <c r="O42" s="1" t="s">
        <v>56</v>
      </c>
    </row>
    <row r="43" spans="8:15" x14ac:dyDescent="0.2">
      <c r="H43" s="10">
        <v>39873</v>
      </c>
      <c r="I43" s="3">
        <v>12.333</v>
      </c>
      <c r="K43" s="11"/>
      <c r="O43" s="1" t="s">
        <v>56</v>
      </c>
    </row>
    <row r="44" spans="8:15" x14ac:dyDescent="0.2">
      <c r="H44" s="10">
        <v>39904</v>
      </c>
      <c r="I44" s="3">
        <v>8.657</v>
      </c>
      <c r="K44" s="11"/>
      <c r="O44" s="1" t="s">
        <v>56</v>
      </c>
    </row>
    <row r="45" spans="8:15" x14ac:dyDescent="0.2">
      <c r="H45" s="10">
        <v>39934</v>
      </c>
      <c r="I45" s="3">
        <v>8.0719999999999992</v>
      </c>
      <c r="K45" s="11"/>
      <c r="O45" s="1" t="s">
        <v>56</v>
      </c>
    </row>
    <row r="46" spans="8:15" x14ac:dyDescent="0.2">
      <c r="H46" s="10">
        <v>39965</v>
      </c>
      <c r="I46" s="3">
        <v>8.1880000000000006</v>
      </c>
      <c r="K46" s="11"/>
      <c r="O46" s="1" t="s">
        <v>56</v>
      </c>
    </row>
    <row r="47" spans="8:15" x14ac:dyDescent="0.2">
      <c r="H47" s="10">
        <v>39995</v>
      </c>
      <c r="I47" s="3">
        <v>10.18</v>
      </c>
      <c r="K47" s="11"/>
      <c r="O47" s="1" t="s">
        <v>56</v>
      </c>
    </row>
    <row r="48" spans="8:15" x14ac:dyDescent="0.2">
      <c r="H48" s="10">
        <v>40026</v>
      </c>
      <c r="I48" s="3">
        <v>9.65</v>
      </c>
      <c r="K48" s="11"/>
      <c r="O48" s="1" t="s">
        <v>56</v>
      </c>
    </row>
    <row r="49" spans="8:15" x14ac:dyDescent="0.2">
      <c r="H49" s="10">
        <v>40057</v>
      </c>
      <c r="I49" s="3">
        <v>9.9309999999999992</v>
      </c>
      <c r="K49" s="11"/>
      <c r="O49" s="1" t="s">
        <v>56</v>
      </c>
    </row>
    <row r="50" spans="8:15" x14ac:dyDescent="0.2">
      <c r="H50" s="10">
        <v>40087</v>
      </c>
      <c r="I50" s="3">
        <v>10.563000000000001</v>
      </c>
      <c r="K50" s="12"/>
      <c r="O50" s="1" t="s">
        <v>56</v>
      </c>
    </row>
    <row r="51" spans="8:15" x14ac:dyDescent="0.2">
      <c r="H51" s="10">
        <v>40118</v>
      </c>
      <c r="I51" s="3">
        <v>12.951000000000001</v>
      </c>
      <c r="K51" s="11"/>
      <c r="O51" s="1" t="s">
        <v>56</v>
      </c>
    </row>
    <row r="52" spans="8:15" x14ac:dyDescent="0.2">
      <c r="H52" s="10">
        <v>40148</v>
      </c>
      <c r="I52" s="3">
        <v>14.488</v>
      </c>
      <c r="K52" s="11"/>
      <c r="O52" s="1" t="s">
        <v>56</v>
      </c>
    </row>
    <row r="53" spans="8:15" x14ac:dyDescent="0.2">
      <c r="H53" s="10">
        <v>40179</v>
      </c>
      <c r="I53" s="3">
        <v>15.459</v>
      </c>
      <c r="K53" s="11"/>
      <c r="O53" s="1" t="s">
        <v>56</v>
      </c>
    </row>
    <row r="54" spans="8:15" x14ac:dyDescent="0.2">
      <c r="H54" s="10">
        <v>40210</v>
      </c>
      <c r="I54" s="3">
        <v>11.041</v>
      </c>
      <c r="K54" s="11"/>
      <c r="O54" s="1" t="s">
        <v>56</v>
      </c>
    </row>
    <row r="55" spans="8:15" x14ac:dyDescent="0.2">
      <c r="H55" s="10">
        <v>40238</v>
      </c>
      <c r="I55" s="3">
        <v>11.47</v>
      </c>
      <c r="K55" s="11"/>
      <c r="O55" s="1" t="s">
        <v>56</v>
      </c>
    </row>
    <row r="56" spans="8:15" x14ac:dyDescent="0.2">
      <c r="H56" s="10">
        <v>40269</v>
      </c>
      <c r="I56" s="3">
        <v>7.0890000000000004</v>
      </c>
      <c r="K56" s="11"/>
      <c r="O56" s="1" t="s">
        <v>56</v>
      </c>
    </row>
    <row r="57" spans="8:15" x14ac:dyDescent="0.2">
      <c r="H57" s="10">
        <v>40299</v>
      </c>
      <c r="I57" s="3">
        <v>9.0549999999999997</v>
      </c>
      <c r="K57" s="12"/>
      <c r="O57" s="1" t="s">
        <v>56</v>
      </c>
    </row>
    <row r="58" spans="8:15" x14ac:dyDescent="0.2">
      <c r="H58" s="10">
        <v>40330</v>
      </c>
      <c r="I58" s="3">
        <v>8.93</v>
      </c>
      <c r="K58" s="11"/>
      <c r="O58" s="1" t="s">
        <v>56</v>
      </c>
    </row>
    <row r="59" spans="8:15" x14ac:dyDescent="0.2">
      <c r="H59" s="10">
        <v>40360</v>
      </c>
      <c r="I59" s="3">
        <v>9.8949999999999996</v>
      </c>
      <c r="K59" s="11"/>
      <c r="O59" s="1" t="s">
        <v>56</v>
      </c>
    </row>
    <row r="60" spans="8:15" x14ac:dyDescent="0.2">
      <c r="H60" s="10">
        <v>40391</v>
      </c>
      <c r="I60" s="3">
        <v>9.8529999999999998</v>
      </c>
      <c r="K60" s="11"/>
      <c r="O60" s="1" t="s">
        <v>56</v>
      </c>
    </row>
    <row r="61" spans="8:15" x14ac:dyDescent="0.2">
      <c r="H61" s="10">
        <v>40422</v>
      </c>
      <c r="I61" s="3">
        <v>13.16</v>
      </c>
      <c r="K61" s="11"/>
      <c r="O61" s="1" t="s">
        <v>56</v>
      </c>
    </row>
    <row r="62" spans="8:15" x14ac:dyDescent="0.2">
      <c r="H62" s="10">
        <v>40452</v>
      </c>
      <c r="I62" s="3">
        <v>13.371</v>
      </c>
      <c r="K62" s="11"/>
      <c r="O62" s="1" t="s">
        <v>56</v>
      </c>
    </row>
    <row r="63" spans="8:15" x14ac:dyDescent="0.2">
      <c r="H63" s="10">
        <v>40483</v>
      </c>
      <c r="I63" s="3">
        <v>13.478</v>
      </c>
      <c r="K63" s="11"/>
      <c r="O63" s="1" t="s">
        <v>56</v>
      </c>
    </row>
    <row r="64" spans="8:15" x14ac:dyDescent="0.2">
      <c r="H64" s="10">
        <v>40513</v>
      </c>
      <c r="I64" s="3">
        <v>13.896000000000001</v>
      </c>
      <c r="K64" s="11"/>
      <c r="O64" s="1" t="s">
        <v>56</v>
      </c>
    </row>
    <row r="65" spans="8:15" x14ac:dyDescent="0.2">
      <c r="H65" s="10">
        <v>40544</v>
      </c>
      <c r="I65" s="3">
        <v>15.712</v>
      </c>
      <c r="K65" s="11"/>
      <c r="O65" s="1" t="s">
        <v>56</v>
      </c>
    </row>
    <row r="66" spans="8:15" x14ac:dyDescent="0.2">
      <c r="H66" s="10">
        <v>40575</v>
      </c>
      <c r="I66" s="3">
        <v>13.564</v>
      </c>
      <c r="K66" s="12"/>
      <c r="O66" s="1" t="s">
        <v>56</v>
      </c>
    </row>
    <row r="67" spans="8:15" x14ac:dyDescent="0.2">
      <c r="H67" s="10">
        <v>40603</v>
      </c>
      <c r="I67" s="3">
        <v>13.93</v>
      </c>
      <c r="K67" s="11"/>
      <c r="O67" s="1" t="s">
        <v>56</v>
      </c>
    </row>
    <row r="68" spans="8:15" x14ac:dyDescent="0.2">
      <c r="H68" s="10">
        <v>40634</v>
      </c>
      <c r="I68" s="3">
        <v>12.513</v>
      </c>
      <c r="K68" s="12"/>
      <c r="O68" s="1" t="s">
        <v>56</v>
      </c>
    </row>
    <row r="69" spans="8:15" x14ac:dyDescent="0.2">
      <c r="H69" s="10">
        <v>40664</v>
      </c>
      <c r="I69" s="3">
        <v>12.558</v>
      </c>
      <c r="O69" s="1" t="s">
        <v>56</v>
      </c>
    </row>
    <row r="70" spans="8:15" x14ac:dyDescent="0.2">
      <c r="H70" s="10">
        <v>40695</v>
      </c>
      <c r="I70" s="3">
        <v>14.167</v>
      </c>
      <c r="O70" s="1" t="s">
        <v>56</v>
      </c>
    </row>
    <row r="71" spans="8:15" x14ac:dyDescent="0.2">
      <c r="H71" s="10">
        <v>40725</v>
      </c>
      <c r="I71" s="3">
        <v>15.87</v>
      </c>
      <c r="O71" s="1" t="s">
        <v>56</v>
      </c>
    </row>
    <row r="72" spans="8:15" x14ac:dyDescent="0.2">
      <c r="H72" s="10">
        <v>40756</v>
      </c>
      <c r="I72" s="3">
        <v>14.984999999999999</v>
      </c>
      <c r="O72" s="1" t="s">
        <v>56</v>
      </c>
    </row>
    <row r="73" spans="8:15" x14ac:dyDescent="0.2">
      <c r="H73" s="10">
        <v>40787</v>
      </c>
      <c r="I73" s="3">
        <v>16.437000000000001</v>
      </c>
      <c r="O73" s="1" t="s">
        <v>56</v>
      </c>
    </row>
    <row r="74" spans="8:15" x14ac:dyDescent="0.2">
      <c r="H74" s="10">
        <v>40817</v>
      </c>
      <c r="I74" s="3">
        <v>16.34</v>
      </c>
      <c r="O74" s="1" t="s">
        <v>56</v>
      </c>
    </row>
    <row r="75" spans="8:15" x14ac:dyDescent="0.2">
      <c r="H75" s="10">
        <v>40848</v>
      </c>
      <c r="I75" s="3">
        <v>16.956</v>
      </c>
      <c r="O75" s="1" t="s">
        <v>56</v>
      </c>
    </row>
    <row r="76" spans="8:15" x14ac:dyDescent="0.2">
      <c r="H76" s="10">
        <v>40878</v>
      </c>
      <c r="I76" s="3">
        <v>17.286000000000001</v>
      </c>
      <c r="O76" s="1" t="s">
        <v>56</v>
      </c>
    </row>
    <row r="77" spans="8:15" x14ac:dyDescent="0.2">
      <c r="H77" s="10">
        <v>40909</v>
      </c>
      <c r="I77" s="3">
        <v>19.253</v>
      </c>
      <c r="O77" s="1" t="s">
        <v>56</v>
      </c>
    </row>
    <row r="78" spans="8:15" x14ac:dyDescent="0.2">
      <c r="H78" s="10">
        <v>40940</v>
      </c>
      <c r="I78" s="3">
        <v>17.835999999999999</v>
      </c>
      <c r="O78" s="1" t="s">
        <v>56</v>
      </c>
    </row>
    <row r="79" spans="8:15" x14ac:dyDescent="0.2">
      <c r="H79" s="10">
        <v>40969</v>
      </c>
      <c r="I79" s="3">
        <v>18.132999999999999</v>
      </c>
      <c r="O79" s="1" t="s">
        <v>56</v>
      </c>
    </row>
    <row r="80" spans="8:15" x14ac:dyDescent="0.2">
      <c r="H80" s="10">
        <v>41000</v>
      </c>
      <c r="I80" s="3">
        <v>15.78</v>
      </c>
      <c r="O80" s="1" t="s">
        <v>56</v>
      </c>
    </row>
    <row r="81" spans="8:15" x14ac:dyDescent="0.2">
      <c r="H81" s="10">
        <v>41030</v>
      </c>
      <c r="I81" s="3">
        <v>15.391</v>
      </c>
      <c r="O81" s="1" t="s">
        <v>56</v>
      </c>
    </row>
    <row r="82" spans="8:15" x14ac:dyDescent="0.2">
      <c r="H82" s="10">
        <v>41061</v>
      </c>
      <c r="I82" s="3">
        <v>16.28</v>
      </c>
      <c r="O82" s="1" t="s">
        <v>56</v>
      </c>
    </row>
    <row r="83" spans="8:15" x14ac:dyDescent="0.2">
      <c r="H83" s="10">
        <v>41091</v>
      </c>
      <c r="I83" s="3">
        <v>17.61</v>
      </c>
      <c r="O83" s="1" t="s">
        <v>56</v>
      </c>
    </row>
    <row r="84" spans="8:15" x14ac:dyDescent="0.2">
      <c r="H84" s="10">
        <v>41122</v>
      </c>
      <c r="I84" s="3">
        <v>17.024000000000001</v>
      </c>
      <c r="O84" s="1" t="s">
        <v>56</v>
      </c>
    </row>
    <row r="85" spans="8:15" x14ac:dyDescent="0.2">
      <c r="H85" s="10">
        <v>41153</v>
      </c>
      <c r="I85" s="3">
        <v>18.472999999999999</v>
      </c>
      <c r="O85" s="1" t="s">
        <v>56</v>
      </c>
    </row>
    <row r="86" spans="8:15" x14ac:dyDescent="0.2">
      <c r="H86" s="10">
        <v>41183</v>
      </c>
      <c r="I86" s="3">
        <v>18.116</v>
      </c>
      <c r="O86" s="1" t="s">
        <v>56</v>
      </c>
    </row>
    <row r="87" spans="8:15" x14ac:dyDescent="0.2">
      <c r="H87" s="10">
        <v>41214</v>
      </c>
      <c r="I87" s="3">
        <v>17.399000000000001</v>
      </c>
      <c r="O87" s="1" t="s">
        <v>56</v>
      </c>
    </row>
    <row r="88" spans="8:15" x14ac:dyDescent="0.2">
      <c r="H88" s="10">
        <v>41244</v>
      </c>
      <c r="I88" s="3">
        <v>18.61</v>
      </c>
      <c r="O88" s="1" t="s">
        <v>56</v>
      </c>
    </row>
    <row r="89" spans="8:15" x14ac:dyDescent="0.2">
      <c r="N89" s="1" t="s">
        <v>56</v>
      </c>
      <c r="O89" s="1" t="s">
        <v>56</v>
      </c>
    </row>
    <row r="90" spans="8:15" x14ac:dyDescent="0.2">
      <c r="N90" s="1" t="s">
        <v>56</v>
      </c>
      <c r="O90" s="1" t="s">
        <v>56</v>
      </c>
    </row>
    <row r="91" spans="8:15" x14ac:dyDescent="0.2">
      <c r="N91" s="1" t="s">
        <v>56</v>
      </c>
    </row>
    <row r="92" spans="8:15" x14ac:dyDescent="0.2">
      <c r="N92" s="1" t="s">
        <v>56</v>
      </c>
    </row>
    <row r="93" spans="8:15" x14ac:dyDescent="0.2">
      <c r="N93" s="1" t="s">
        <v>56</v>
      </c>
    </row>
    <row r="94" spans="8:15" x14ac:dyDescent="0.2">
      <c r="N94" s="1" t="s">
        <v>56</v>
      </c>
    </row>
    <row r="95" spans="8:15" x14ac:dyDescent="0.2">
      <c r="N95" s="1" t="s">
        <v>56</v>
      </c>
    </row>
    <row r="96" spans="8:15" x14ac:dyDescent="0.2">
      <c r="N96" s="1" t="s">
        <v>56</v>
      </c>
    </row>
    <row r="97" spans="14:14" x14ac:dyDescent="0.2">
      <c r="N97" s="1" t="s">
        <v>56</v>
      </c>
    </row>
    <row r="98" spans="14:14" x14ac:dyDescent="0.2">
      <c r="N98" s="1" t="s">
        <v>56</v>
      </c>
    </row>
    <row r="99" spans="14:14" x14ac:dyDescent="0.2">
      <c r="N99" s="1" t="s">
        <v>56</v>
      </c>
    </row>
    <row r="100" spans="14:14" x14ac:dyDescent="0.2">
      <c r="N100" s="1" t="s">
        <v>56</v>
      </c>
    </row>
    <row r="101" spans="14:14" x14ac:dyDescent="0.2">
      <c r="N101" s="1" t="s">
        <v>56</v>
      </c>
    </row>
    <row r="102" spans="14:14" x14ac:dyDescent="0.2">
      <c r="N102" s="1" t="s">
        <v>56</v>
      </c>
    </row>
    <row r="103" spans="14:14" x14ac:dyDescent="0.2">
      <c r="N103" s="1" t="s">
        <v>56</v>
      </c>
    </row>
    <row r="104" spans="14:14" x14ac:dyDescent="0.2">
      <c r="N104" s="1" t="s">
        <v>56</v>
      </c>
    </row>
    <row r="105" spans="14:14" x14ac:dyDescent="0.2">
      <c r="N105" s="1" t="s">
        <v>56</v>
      </c>
    </row>
    <row r="106" spans="14:14" x14ac:dyDescent="0.2">
      <c r="N106" s="1" t="s">
        <v>56</v>
      </c>
    </row>
    <row r="107" spans="14:14" x14ac:dyDescent="0.2">
      <c r="N107" s="1" t="s">
        <v>56</v>
      </c>
    </row>
    <row r="108" spans="14:14" x14ac:dyDescent="0.2">
      <c r="N108" s="1" t="s">
        <v>56</v>
      </c>
    </row>
    <row r="109" spans="14:14" x14ac:dyDescent="0.2">
      <c r="N109" s="1" t="s">
        <v>56</v>
      </c>
    </row>
    <row r="110" spans="14:14" x14ac:dyDescent="0.2">
      <c r="N110" s="1" t="s">
        <v>56</v>
      </c>
    </row>
    <row r="111" spans="14:14" x14ac:dyDescent="0.2">
      <c r="N111" s="1" t="s">
        <v>56</v>
      </c>
    </row>
    <row r="112" spans="14:14" x14ac:dyDescent="0.2">
      <c r="N112" s="1" t="s">
        <v>56</v>
      </c>
    </row>
    <row r="113" spans="14:14" x14ac:dyDescent="0.2">
      <c r="N113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120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71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166</v>
      </c>
      <c r="C4" s="16" t="s">
        <v>167</v>
      </c>
      <c r="D4" s="16" t="s">
        <v>168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169</v>
      </c>
      <c r="C5" s="16" t="s">
        <v>108</v>
      </c>
      <c r="D5" s="16" t="s">
        <v>170</v>
      </c>
      <c r="E5" s="16" t="s">
        <v>0</v>
      </c>
      <c r="F5" s="16"/>
      <c r="G5" s="24" t="s">
        <v>121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129</v>
      </c>
      <c r="B6" s="16" t="s">
        <v>0</v>
      </c>
      <c r="C6" s="16" t="s">
        <v>0</v>
      </c>
      <c r="D6" s="16" t="s">
        <v>171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172</v>
      </c>
      <c r="E7" s="16" t="s">
        <v>0</v>
      </c>
      <c r="F7" s="16"/>
      <c r="H7" s="3"/>
      <c r="I7" s="3"/>
      <c r="J7" s="3" t="s">
        <v>62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130</v>
      </c>
      <c r="B8" s="16" t="s">
        <v>0</v>
      </c>
      <c r="C8" s="16" t="s">
        <v>0</v>
      </c>
      <c r="D8" s="16" t="s">
        <v>173</v>
      </c>
      <c r="E8" s="16" t="s">
        <v>0</v>
      </c>
      <c r="F8" s="16"/>
      <c r="G8" s="27" t="s">
        <v>138</v>
      </c>
      <c r="H8" s="3">
        <v>-11.60656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174</v>
      </c>
      <c r="E9" s="16" t="s">
        <v>0</v>
      </c>
      <c r="F9" s="16"/>
      <c r="G9" s="1" t="s">
        <v>217</v>
      </c>
      <c r="H9" s="3">
        <v>-64.104730000000004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132</v>
      </c>
      <c r="B10" s="16" t="s">
        <v>0</v>
      </c>
      <c r="C10" s="16" t="s">
        <v>0</v>
      </c>
      <c r="D10" s="16" t="s">
        <v>175</v>
      </c>
      <c r="E10" s="16" t="s">
        <v>176</v>
      </c>
      <c r="F10" s="16"/>
      <c r="G10" s="1" t="s">
        <v>159</v>
      </c>
      <c r="H10" s="3">
        <v>14.7813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177</v>
      </c>
      <c r="E11" s="16" t="s">
        <v>178</v>
      </c>
      <c r="F11" s="16"/>
      <c r="G11" s="28" t="s">
        <v>59</v>
      </c>
      <c r="H11" s="3">
        <v>-32.440950000000001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133</v>
      </c>
      <c r="B12" s="16" t="s">
        <v>179</v>
      </c>
      <c r="C12" s="16" t="s">
        <v>180</v>
      </c>
      <c r="D12" s="16" t="s">
        <v>181</v>
      </c>
      <c r="E12" s="16" t="s">
        <v>0</v>
      </c>
      <c r="F12" s="16"/>
      <c r="G12" s="28" t="s">
        <v>60</v>
      </c>
      <c r="H12" s="3">
        <v>44.667140000000003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182</v>
      </c>
      <c r="C13" s="16" t="s">
        <v>152</v>
      </c>
      <c r="D13" s="16" t="s">
        <v>183</v>
      </c>
      <c r="E13" s="16" t="s">
        <v>0</v>
      </c>
      <c r="F13" s="16"/>
      <c r="G13" s="24" t="s">
        <v>155</v>
      </c>
      <c r="H13" s="3">
        <v>-10.56423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136</v>
      </c>
      <c r="B14" s="16" t="s">
        <v>0</v>
      </c>
      <c r="C14" s="16" t="s">
        <v>0</v>
      </c>
      <c r="D14" s="16" t="s">
        <v>184</v>
      </c>
      <c r="E14" s="16" t="s">
        <v>0</v>
      </c>
      <c r="F14" s="16"/>
      <c r="G14" s="1" t="s">
        <v>139</v>
      </c>
      <c r="H14" s="3">
        <v>-13.14716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131</v>
      </c>
      <c r="E15" s="16" t="s">
        <v>0</v>
      </c>
      <c r="F15" s="16"/>
      <c r="G15" s="24" t="s">
        <v>218</v>
      </c>
      <c r="H15" s="25">
        <v>1.949227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137</v>
      </c>
      <c r="B16" s="16" t="s">
        <v>0</v>
      </c>
      <c r="C16" s="16" t="s">
        <v>0</v>
      </c>
      <c r="D16" s="16" t="s">
        <v>185</v>
      </c>
      <c r="E16" s="16" t="s">
        <v>0</v>
      </c>
      <c r="F16" s="16"/>
      <c r="H16" s="25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135</v>
      </c>
      <c r="E17" s="16" t="s">
        <v>0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186</v>
      </c>
      <c r="D18" s="16" t="s">
        <v>187</v>
      </c>
      <c r="E18" s="16" t="s">
        <v>164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109</v>
      </c>
      <c r="D19" s="16" t="s">
        <v>109</v>
      </c>
      <c r="E19" s="16" t="s">
        <v>9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188</v>
      </c>
      <c r="D20" s="16" t="s">
        <v>189</v>
      </c>
      <c r="E20" s="16" t="s">
        <v>0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122</v>
      </c>
      <c r="D21" s="16" t="s">
        <v>190</v>
      </c>
      <c r="E21" s="16" t="s">
        <v>0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191</v>
      </c>
      <c r="E22" s="16" t="s">
        <v>192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125</v>
      </c>
      <c r="E23" s="16" t="s">
        <v>97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193</v>
      </c>
      <c r="D24" s="16" t="s">
        <v>194</v>
      </c>
      <c r="E24" s="16" t="s">
        <v>195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9</v>
      </c>
      <c r="D25" s="16" t="s">
        <v>97</v>
      </c>
      <c r="E25" s="16" t="s">
        <v>9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196</v>
      </c>
      <c r="D26" s="16" t="s">
        <v>197</v>
      </c>
      <c r="E26" s="16" t="s">
        <v>198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97</v>
      </c>
      <c r="D27" s="16" t="s">
        <v>97</v>
      </c>
      <c r="E27" s="16" t="s">
        <v>13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162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163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199</v>
      </c>
      <c r="E30" s="16" t="s">
        <v>0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124</v>
      </c>
      <c r="E31" s="16" t="s">
        <v>0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200</v>
      </c>
      <c r="E32" s="16" t="s">
        <v>157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125</v>
      </c>
      <c r="E33" s="16" t="s">
        <v>9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18</v>
      </c>
      <c r="B34" s="16" t="s">
        <v>0</v>
      </c>
      <c r="C34" s="16" t="s">
        <v>0</v>
      </c>
      <c r="D34" s="16" t="s">
        <v>154</v>
      </c>
      <c r="E34" s="16" t="s">
        <v>161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153</v>
      </c>
      <c r="E35" s="16" t="s">
        <v>13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19</v>
      </c>
      <c r="B36" s="16" t="s">
        <v>0</v>
      </c>
      <c r="C36" s="16" t="s">
        <v>0</v>
      </c>
      <c r="D36" s="16" t="s">
        <v>158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13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20</v>
      </c>
      <c r="B38" s="16" t="s">
        <v>0</v>
      </c>
      <c r="C38" s="16" t="s">
        <v>0</v>
      </c>
      <c r="D38" s="16" t="s">
        <v>201</v>
      </c>
      <c r="E38" s="16" t="s">
        <v>202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123</v>
      </c>
      <c r="E39" s="16" t="s">
        <v>123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21</v>
      </c>
      <c r="B40" s="16" t="s">
        <v>0</v>
      </c>
      <c r="C40" s="16" t="s">
        <v>0</v>
      </c>
      <c r="D40" s="16" t="s">
        <v>203</v>
      </c>
      <c r="E40" s="16" t="s">
        <v>204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205</v>
      </c>
      <c r="E41" s="16" t="s">
        <v>134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22</v>
      </c>
      <c r="B42" s="16" t="s">
        <v>0</v>
      </c>
      <c r="C42" s="16" t="s">
        <v>0</v>
      </c>
      <c r="D42" s="16" t="s">
        <v>206</v>
      </c>
      <c r="E42" s="16" t="s">
        <v>0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123</v>
      </c>
      <c r="E43" s="16" t="s">
        <v>0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23</v>
      </c>
      <c r="B44" s="16" t="s">
        <v>207</v>
      </c>
      <c r="C44" s="16" t="s">
        <v>208</v>
      </c>
      <c r="D44" s="16" t="s">
        <v>209</v>
      </c>
      <c r="E44" s="16" t="s">
        <v>210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211</v>
      </c>
      <c r="C45" s="16" t="s">
        <v>212</v>
      </c>
      <c r="D45" s="16" t="s">
        <v>213</v>
      </c>
      <c r="E45" s="16" t="s">
        <v>214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24</v>
      </c>
      <c r="B47" s="16" t="s">
        <v>25</v>
      </c>
      <c r="C47" s="16" t="s">
        <v>25</v>
      </c>
      <c r="D47" s="16" t="s">
        <v>25</v>
      </c>
      <c r="E47" s="16" t="s">
        <v>25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26</v>
      </c>
      <c r="B48" s="16" t="s">
        <v>215</v>
      </c>
      <c r="C48" s="16" t="s">
        <v>165</v>
      </c>
      <c r="D48" s="16" t="s">
        <v>216</v>
      </c>
      <c r="E48" s="16" t="s">
        <v>216</v>
      </c>
      <c r="F48" s="16"/>
      <c r="G48" s="16"/>
      <c r="H48" s="16"/>
    </row>
    <row r="49" spans="1:8" x14ac:dyDescent="0.2">
      <c r="A49" s="15" t="s">
        <v>27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28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F1" s="3"/>
      <c r="G1" s="3"/>
      <c r="H1" s="3"/>
      <c r="I1" s="3"/>
      <c r="J1" s="3"/>
      <c r="K1" s="3"/>
    </row>
    <row r="2" spans="1:11" x14ac:dyDescent="0.2">
      <c r="A2" s="1" t="s">
        <v>98</v>
      </c>
      <c r="F2" s="3"/>
      <c r="G2" s="3" t="s">
        <v>64</v>
      </c>
      <c r="H2" s="3"/>
      <c r="I2" s="3"/>
      <c r="J2" s="3"/>
      <c r="K2" s="3"/>
    </row>
    <row r="3" spans="1:11" x14ac:dyDescent="0.2">
      <c r="F3" s="3"/>
      <c r="G3" s="3"/>
      <c r="H3" s="3"/>
      <c r="I3" s="3"/>
      <c r="J3" s="3"/>
      <c r="K3" s="3"/>
    </row>
    <row r="4" spans="1:11" x14ac:dyDescent="0.2">
      <c r="A4" s="1" t="s">
        <v>126</v>
      </c>
      <c r="F4" s="3"/>
      <c r="G4" s="3"/>
      <c r="H4" s="3"/>
      <c r="I4" s="3"/>
      <c r="J4" s="3"/>
      <c r="K4" s="3"/>
    </row>
    <row r="5" spans="1:11" x14ac:dyDescent="0.2">
      <c r="A5" s="1" t="s">
        <v>127</v>
      </c>
      <c r="F5" s="3"/>
      <c r="G5" s="3"/>
      <c r="H5" s="3"/>
      <c r="I5" s="3"/>
      <c r="J5" s="3"/>
      <c r="K5" s="3"/>
    </row>
    <row r="6" spans="1:11" x14ac:dyDescent="0.2">
      <c r="A6" s="1" t="s">
        <v>128</v>
      </c>
      <c r="F6" s="3"/>
      <c r="G6" s="3"/>
      <c r="H6" s="3"/>
      <c r="I6" s="3"/>
      <c r="J6" s="3"/>
      <c r="K6" s="3"/>
    </row>
    <row r="7" spans="1:11" x14ac:dyDescent="0.2">
      <c r="F7" s="3"/>
      <c r="G7" s="3"/>
      <c r="H7" s="3"/>
      <c r="I7" s="3"/>
      <c r="J7" s="3"/>
      <c r="K7" s="3"/>
    </row>
    <row r="8" spans="1:11" x14ac:dyDescent="0.2">
      <c r="A8" s="1" t="s">
        <v>219</v>
      </c>
      <c r="F8" s="3"/>
      <c r="G8" s="3"/>
      <c r="H8" s="3"/>
      <c r="I8" s="3"/>
      <c r="J8" s="3"/>
      <c r="K8" s="3"/>
    </row>
    <row r="9" spans="1:11" x14ac:dyDescent="0.2">
      <c r="F9" s="3"/>
      <c r="G9" s="3"/>
      <c r="H9" s="3"/>
      <c r="I9" s="3"/>
      <c r="J9" s="3"/>
      <c r="K9" s="3"/>
    </row>
    <row r="10" spans="1:11" x14ac:dyDescent="0.2">
      <c r="A10" s="1" t="s">
        <v>220</v>
      </c>
      <c r="F10" s="3"/>
      <c r="G10" s="3"/>
      <c r="H10" s="3"/>
      <c r="I10" s="3"/>
      <c r="J10" s="3"/>
      <c r="K10" s="3"/>
    </row>
    <row r="11" spans="1:11" x14ac:dyDescent="0.2">
      <c r="F11" s="3"/>
      <c r="G11" s="3"/>
      <c r="H11" s="3"/>
      <c r="I11" s="3"/>
      <c r="J11" s="3"/>
      <c r="K11" s="3"/>
    </row>
    <row r="12" spans="1:11" x14ac:dyDescent="0.2">
      <c r="A12" s="1" t="s">
        <v>99</v>
      </c>
      <c r="F12" s="3"/>
      <c r="G12" s="3"/>
      <c r="H12" s="3"/>
      <c r="I12" s="3"/>
      <c r="J12" s="3"/>
      <c r="K12" s="3"/>
    </row>
    <row r="13" spans="1:11" x14ac:dyDescent="0.2">
      <c r="F13" s="3"/>
      <c r="G13" s="3"/>
      <c r="H13" s="3"/>
      <c r="I13" s="3"/>
      <c r="J13" s="3"/>
      <c r="K13" s="3"/>
    </row>
    <row r="14" spans="1:11" x14ac:dyDescent="0.2">
      <c r="A14" s="1" t="s">
        <v>100</v>
      </c>
      <c r="F14" s="3"/>
      <c r="G14" s="3"/>
      <c r="H14" s="3"/>
      <c r="I14" s="3"/>
      <c r="J14" s="3"/>
      <c r="K14" s="3"/>
    </row>
    <row r="15" spans="1:11" x14ac:dyDescent="0.2">
      <c r="F15" s="3"/>
      <c r="G15" s="3"/>
      <c r="H15" s="3"/>
      <c r="I15" s="3"/>
      <c r="J15" s="3"/>
      <c r="K15" s="3"/>
    </row>
    <row r="16" spans="1:11" x14ac:dyDescent="0.2">
      <c r="A16" s="1" t="s">
        <v>126</v>
      </c>
      <c r="F16" s="3"/>
      <c r="G16" s="3"/>
      <c r="H16" s="3"/>
      <c r="I16" s="3"/>
      <c r="J16" s="3"/>
      <c r="K16" s="3"/>
    </row>
    <row r="17" spans="1:11" x14ac:dyDescent="0.2">
      <c r="A17" s="1" t="s">
        <v>127</v>
      </c>
      <c r="F17" s="3"/>
      <c r="G17" s="3"/>
      <c r="H17" s="3"/>
      <c r="I17" s="3"/>
      <c r="J17" s="3"/>
      <c r="K17" s="3"/>
    </row>
    <row r="18" spans="1:11" x14ac:dyDescent="0.2">
      <c r="A18" s="1" t="s">
        <v>128</v>
      </c>
      <c r="F18" s="3"/>
      <c r="G18" s="3"/>
      <c r="H18" s="3"/>
      <c r="I18" s="3"/>
      <c r="J18" s="3"/>
      <c r="K18" s="3"/>
    </row>
    <row r="19" spans="1:11" x14ac:dyDescent="0.2">
      <c r="F19" s="3"/>
      <c r="G19" s="3"/>
      <c r="H19" s="3"/>
      <c r="I19" s="3"/>
      <c r="J19" s="3"/>
      <c r="K19" s="3"/>
    </row>
    <row r="20" spans="1:11" x14ac:dyDescent="0.2">
      <c r="A20" s="1" t="s">
        <v>221</v>
      </c>
      <c r="F20" s="3"/>
      <c r="G20" s="3"/>
      <c r="H20" s="3"/>
      <c r="I20" s="3"/>
      <c r="J20" s="3"/>
      <c r="K20" s="3"/>
    </row>
    <row r="21" spans="1:11" x14ac:dyDescent="0.2">
      <c r="F21" s="3"/>
      <c r="G21" s="3"/>
      <c r="H21" s="3"/>
      <c r="I21" s="3"/>
      <c r="J21" s="3"/>
      <c r="K21" s="3"/>
    </row>
    <row r="22" spans="1:11" x14ac:dyDescent="0.2">
      <c r="A22" s="1" t="s">
        <v>101</v>
      </c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65</v>
      </c>
    </row>
    <row r="2" spans="1:23" x14ac:dyDescent="0.25">
      <c r="A2" s="1" t="s">
        <v>66</v>
      </c>
    </row>
    <row r="3" spans="1:23" x14ac:dyDescent="0.25">
      <c r="A3" s="1" t="s">
        <v>151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I5" s="1"/>
      <c r="J5" s="1" t="s">
        <v>140</v>
      </c>
      <c r="K5" s="1" t="s">
        <v>46</v>
      </c>
      <c r="L5" s="1" t="s">
        <v>104</v>
      </c>
      <c r="M5" s="1" t="s">
        <v>47</v>
      </c>
      <c r="N5" s="1" t="s">
        <v>48</v>
      </c>
      <c r="O5" s="1" t="s">
        <v>105</v>
      </c>
      <c r="P5" s="1" t="s">
        <v>49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36</v>
      </c>
      <c r="B7" s="12">
        <v>83</v>
      </c>
      <c r="C7" s="4" t="s">
        <v>37</v>
      </c>
      <c r="D7" s="4">
        <v>28.79823</v>
      </c>
      <c r="E7" s="4">
        <v>3</v>
      </c>
      <c r="F7" s="4">
        <v>-51.59646</v>
      </c>
      <c r="G7" s="4">
        <v>-44.339939999999999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38</v>
      </c>
      <c r="B8" s="12">
        <v>83</v>
      </c>
      <c r="C8" s="4" t="s">
        <v>37</v>
      </c>
      <c r="D8" s="4">
        <v>28.7959</v>
      </c>
      <c r="E8" s="4">
        <v>3</v>
      </c>
      <c r="F8" s="4">
        <v>-51.591799999999999</v>
      </c>
      <c r="G8" s="4">
        <v>-44.335279999999997</v>
      </c>
      <c r="I8" s="1"/>
      <c r="J8" s="1" t="s">
        <v>50</v>
      </c>
      <c r="K8" s="4">
        <v>1.3295299999999999E-2</v>
      </c>
      <c r="L8" s="4">
        <v>6.1422999999999998E-3</v>
      </c>
      <c r="M8" s="4">
        <v>2.16</v>
      </c>
      <c r="N8" s="4">
        <v>0.03</v>
      </c>
      <c r="O8" s="4">
        <v>1.2566000000000001E-3</v>
      </c>
      <c r="P8" s="4">
        <v>2.5333999999999999E-2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39</v>
      </c>
      <c r="B9" s="12">
        <v>83</v>
      </c>
      <c r="C9" s="4" t="s">
        <v>37</v>
      </c>
      <c r="D9" s="4">
        <v>33.55735</v>
      </c>
      <c r="E9" s="4">
        <v>3</v>
      </c>
      <c r="F9" s="4">
        <v>-61.114699999999999</v>
      </c>
      <c r="G9" s="4">
        <v>-53.858179999999997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40</v>
      </c>
      <c r="B10" s="12">
        <v>83</v>
      </c>
      <c r="C10" s="4" t="s">
        <v>37</v>
      </c>
      <c r="D10" s="4">
        <v>29.423259999999999</v>
      </c>
      <c r="E10" s="4">
        <v>4</v>
      </c>
      <c r="F10" s="4">
        <v>-50.846519999999998</v>
      </c>
      <c r="G10" s="4">
        <v>-41.17116</v>
      </c>
      <c r="I10" s="1"/>
      <c r="J10" s="1" t="s">
        <v>51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41</v>
      </c>
      <c r="B11" s="12">
        <v>83</v>
      </c>
      <c r="C11" s="4" t="s">
        <v>37</v>
      </c>
      <c r="D11" s="4">
        <v>29.344239999999999</v>
      </c>
      <c r="E11" s="4">
        <v>4</v>
      </c>
      <c r="F11" s="4">
        <v>-50.688490000000002</v>
      </c>
      <c r="G11" s="4">
        <v>-41.013120000000001</v>
      </c>
      <c r="I11" s="1"/>
      <c r="J11" s="1" t="s">
        <v>96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42</v>
      </c>
      <c r="B12" s="12">
        <v>83</v>
      </c>
      <c r="C12" s="4" t="s">
        <v>37</v>
      </c>
      <c r="D12" s="4">
        <v>34.327350000000003</v>
      </c>
      <c r="E12" s="4">
        <v>4</v>
      </c>
      <c r="F12" s="4">
        <v>-60.654699999999998</v>
      </c>
      <c r="G12" s="4">
        <v>-50.979329999999997</v>
      </c>
      <c r="I12" s="1"/>
      <c r="J12" s="1" t="s">
        <v>52</v>
      </c>
      <c r="K12" s="4">
        <v>-0.17257320000000001</v>
      </c>
      <c r="L12" s="4">
        <v>0.10624260000000001</v>
      </c>
      <c r="M12" s="4">
        <v>-1.62</v>
      </c>
      <c r="N12" s="4">
        <v>0.104</v>
      </c>
      <c r="O12" s="4">
        <v>-0.380805</v>
      </c>
      <c r="P12" s="4">
        <v>3.5658500000000003E-2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43</v>
      </c>
      <c r="B13" s="12">
        <v>83</v>
      </c>
      <c r="C13" s="4" t="s">
        <v>37</v>
      </c>
      <c r="D13" s="4">
        <v>37.560899999999997</v>
      </c>
      <c r="E13" s="4">
        <v>5</v>
      </c>
      <c r="F13" s="4">
        <v>-65.121799999999993</v>
      </c>
      <c r="G13" s="4">
        <v>-53.0276</v>
      </c>
      <c r="I13" s="1"/>
      <c r="J13" s="1" t="s">
        <v>141</v>
      </c>
      <c r="K13" s="4">
        <v>-0.20478589999999999</v>
      </c>
      <c r="L13" s="4">
        <v>0.1109334</v>
      </c>
      <c r="M13" s="4">
        <v>-1.85</v>
      </c>
      <c r="N13" s="4">
        <v>6.5000000000000002E-2</v>
      </c>
      <c r="O13" s="4">
        <v>-0.42221140000000001</v>
      </c>
      <c r="P13" s="4">
        <v>1.26397E-2</v>
      </c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160</v>
      </c>
      <c r="B14" s="12">
        <v>83</v>
      </c>
      <c r="C14" s="4" t="s">
        <v>37</v>
      </c>
      <c r="D14" s="4">
        <v>39.216670000000001</v>
      </c>
      <c r="E14" s="4">
        <v>5</v>
      </c>
      <c r="F14" s="4">
        <v>-68.433350000000004</v>
      </c>
      <c r="G14" s="4">
        <v>-56.33914</v>
      </c>
      <c r="I14" s="1"/>
      <c r="J14" s="1" t="s">
        <v>142</v>
      </c>
      <c r="K14" s="4">
        <v>-0.2954716</v>
      </c>
      <c r="L14" s="4">
        <v>0.10403</v>
      </c>
      <c r="M14" s="4">
        <v>-2.84</v>
      </c>
      <c r="N14" s="4">
        <v>5.0000000000000001E-3</v>
      </c>
      <c r="O14" s="4">
        <v>-0.49936659999999999</v>
      </c>
      <c r="P14" s="4">
        <v>-9.1576500000000005E-2</v>
      </c>
      <c r="Q14" s="1"/>
      <c r="R14" s="1"/>
      <c r="S14" s="1"/>
      <c r="T14" s="1"/>
      <c r="U14" s="1"/>
      <c r="V14" s="1"/>
      <c r="W14" s="1"/>
    </row>
    <row r="15" spans="1:23" x14ac:dyDescent="0.25">
      <c r="A15" s="19" t="s">
        <v>44</v>
      </c>
      <c r="B15" s="17">
        <v>83</v>
      </c>
      <c r="C15" s="19" t="s">
        <v>37</v>
      </c>
      <c r="D15" s="19">
        <v>66.316050000000004</v>
      </c>
      <c r="E15" s="19">
        <v>14</v>
      </c>
      <c r="F15" s="19">
        <v>-104.63209999999999</v>
      </c>
      <c r="G15" s="19">
        <v>-70.768339999999995</v>
      </c>
      <c r="I15" s="1"/>
      <c r="J15" s="1" t="s">
        <v>143</v>
      </c>
      <c r="K15" s="4">
        <v>-7.3216299999999998E-2</v>
      </c>
      <c r="L15" s="4">
        <v>0.15056749999999999</v>
      </c>
      <c r="M15" s="4">
        <v>-0.49</v>
      </c>
      <c r="N15" s="4">
        <v>0.627</v>
      </c>
      <c r="O15" s="4">
        <v>-0.36832320000000002</v>
      </c>
      <c r="P15" s="4">
        <v>0.22189049999999999</v>
      </c>
      <c r="Q15" s="1"/>
      <c r="R15" s="1"/>
      <c r="S15" s="1"/>
      <c r="T15" s="1"/>
      <c r="U15" s="1"/>
      <c r="V15" s="1"/>
      <c r="W15" s="1"/>
    </row>
    <row r="16" spans="1:23" x14ac:dyDescent="0.25">
      <c r="A16" s="4" t="s">
        <v>45</v>
      </c>
      <c r="B16" s="12">
        <v>83</v>
      </c>
      <c r="C16" s="4" t="s">
        <v>37</v>
      </c>
      <c r="D16" s="4">
        <v>51.981740000000002</v>
      </c>
      <c r="E16" s="4">
        <v>12</v>
      </c>
      <c r="F16" s="4">
        <v>-79.963480000000004</v>
      </c>
      <c r="G16" s="4">
        <v>-50.937390000000001</v>
      </c>
      <c r="I16" s="1"/>
      <c r="J16" s="1" t="s">
        <v>144</v>
      </c>
      <c r="K16" s="4">
        <v>-0.3365822</v>
      </c>
      <c r="L16" s="4">
        <v>0.102909</v>
      </c>
      <c r="M16" s="4">
        <v>-3.27</v>
      </c>
      <c r="N16" s="4">
        <v>1E-3</v>
      </c>
      <c r="O16" s="4">
        <v>-0.53828010000000004</v>
      </c>
      <c r="P16" s="4">
        <v>-0.13488430000000001</v>
      </c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145</v>
      </c>
      <c r="K17" s="4">
        <v>-0.15726680000000001</v>
      </c>
      <c r="L17" s="4">
        <v>0.1383181</v>
      </c>
      <c r="M17" s="4">
        <v>-1.1399999999999999</v>
      </c>
      <c r="N17" s="4">
        <v>0.25600000000000001</v>
      </c>
      <c r="O17" s="4">
        <v>-0.4283653</v>
      </c>
      <c r="P17" s="4">
        <v>0.1138318</v>
      </c>
    </row>
    <row r="18" spans="1:16" x14ac:dyDescent="0.25">
      <c r="I18" s="1"/>
      <c r="J18" s="1" t="s">
        <v>146</v>
      </c>
      <c r="K18" s="4">
        <v>-0.18568970000000001</v>
      </c>
      <c r="L18" s="4">
        <v>0.1129879</v>
      </c>
      <c r="M18" s="4">
        <v>-1.64</v>
      </c>
      <c r="N18" s="4">
        <v>0.1</v>
      </c>
      <c r="O18" s="4">
        <v>-0.407142</v>
      </c>
      <c r="P18" s="4">
        <v>3.5762500000000003E-2</v>
      </c>
    </row>
    <row r="19" spans="1:16" x14ac:dyDescent="0.25">
      <c r="A19" s="1" t="s">
        <v>96</v>
      </c>
      <c r="B19" s="1">
        <v>12</v>
      </c>
      <c r="I19" s="1"/>
      <c r="J19" s="1" t="s">
        <v>147</v>
      </c>
      <c r="K19" s="4">
        <v>-0.25217460000000003</v>
      </c>
      <c r="L19" s="4">
        <v>0.11907379999999999</v>
      </c>
      <c r="M19" s="4">
        <v>-2.12</v>
      </c>
      <c r="N19" s="4">
        <v>3.4000000000000002E-2</v>
      </c>
      <c r="O19" s="4">
        <v>-0.48555490000000001</v>
      </c>
      <c r="P19" s="4">
        <v>-1.8794399999999999E-2</v>
      </c>
    </row>
    <row r="20" spans="1:16" x14ac:dyDescent="0.25">
      <c r="A20" s="1" t="s">
        <v>102</v>
      </c>
      <c r="B20" s="1">
        <v>1</v>
      </c>
      <c r="I20" s="1"/>
      <c r="J20" s="1" t="s">
        <v>148</v>
      </c>
      <c r="K20" s="4">
        <v>-0.17659050000000001</v>
      </c>
      <c r="L20" s="4">
        <v>0.12825520000000001</v>
      </c>
      <c r="M20" s="4">
        <v>-1.38</v>
      </c>
      <c r="N20" s="4">
        <v>0.16900000000000001</v>
      </c>
      <c r="O20" s="4">
        <v>-0.42796610000000002</v>
      </c>
      <c r="P20" s="4">
        <v>7.4785099999999993E-2</v>
      </c>
    </row>
    <row r="21" spans="1:16" x14ac:dyDescent="0.25">
      <c r="A21" s="1" t="s">
        <v>103</v>
      </c>
      <c r="B21" s="1">
        <v>0</v>
      </c>
      <c r="I21" s="1"/>
      <c r="J21" s="1" t="s">
        <v>149</v>
      </c>
      <c r="K21" s="4">
        <v>-0.1529596</v>
      </c>
      <c r="L21" s="4">
        <v>0.10479140000000001</v>
      </c>
      <c r="M21" s="4">
        <v>-1.46</v>
      </c>
      <c r="N21" s="4">
        <v>0.14399999999999999</v>
      </c>
      <c r="O21" s="4">
        <v>-0.35834709999999997</v>
      </c>
      <c r="P21" s="4">
        <v>5.2427799999999997E-2</v>
      </c>
    </row>
    <row r="22" spans="1:16" x14ac:dyDescent="0.25">
      <c r="I22" s="1"/>
      <c r="J22" s="1" t="s">
        <v>150</v>
      </c>
      <c r="K22" s="4">
        <v>-5.5702599999999998E-2</v>
      </c>
      <c r="L22" s="4">
        <v>0.1269999</v>
      </c>
      <c r="M22" s="4">
        <v>-0.44</v>
      </c>
      <c r="N22" s="4">
        <v>0.66100000000000003</v>
      </c>
      <c r="O22" s="4">
        <v>-0.30461769999999999</v>
      </c>
      <c r="P22" s="4">
        <v>0.19321260000000001</v>
      </c>
    </row>
    <row r="23" spans="1:16" x14ac:dyDescent="0.25">
      <c r="I23" s="1"/>
      <c r="J23" s="1" t="s">
        <v>53</v>
      </c>
      <c r="K23" s="4">
        <v>0.54374129999999998</v>
      </c>
      <c r="L23" s="4">
        <v>0.1024047</v>
      </c>
      <c r="M23" s="4">
        <v>5.31</v>
      </c>
      <c r="N23" s="4">
        <v>0</v>
      </c>
      <c r="O23" s="4">
        <v>0.3430319</v>
      </c>
      <c r="P23" s="4">
        <v>0.74445070000000002</v>
      </c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 t="s">
        <v>54</v>
      </c>
      <c r="K25" s="4">
        <v>0.10261969999999999</v>
      </c>
      <c r="L25" s="4">
        <v>9.4248999999999999E-3</v>
      </c>
      <c r="M25" s="4">
        <v>10.89</v>
      </c>
      <c r="N25" s="4">
        <v>0</v>
      </c>
      <c r="O25" s="4">
        <v>8.4147100000000002E-2</v>
      </c>
      <c r="P25" s="4">
        <v>0.1210922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106</v>
      </c>
    </row>
    <row r="2" spans="1:7" x14ac:dyDescent="0.2">
      <c r="A2" s="1" t="s">
        <v>95</v>
      </c>
    </row>
    <row r="3" spans="1:7" x14ac:dyDescent="0.2">
      <c r="A3" s="1" t="s">
        <v>67</v>
      </c>
    </row>
    <row r="6" spans="1:7" x14ac:dyDescent="0.2">
      <c r="A6" s="4"/>
      <c r="B6" s="4"/>
    </row>
    <row r="7" spans="1:7" x14ac:dyDescent="0.2">
      <c r="A7" s="4"/>
      <c r="B7" s="4" t="s">
        <v>46</v>
      </c>
      <c r="C7" s="4" t="s">
        <v>104</v>
      </c>
      <c r="D7" s="4" t="s">
        <v>47</v>
      </c>
      <c r="E7" s="4" t="s">
        <v>48</v>
      </c>
      <c r="F7" s="4" t="s">
        <v>105</v>
      </c>
      <c r="G7" s="4" t="s">
        <v>49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53</v>
      </c>
      <c r="B11" s="4">
        <v>0.35312840000000001</v>
      </c>
      <c r="C11" s="4">
        <v>0.18219740000000001</v>
      </c>
      <c r="D11" s="4">
        <v>1.94</v>
      </c>
      <c r="E11" s="4">
        <v>5.2999999999999999E-2</v>
      </c>
      <c r="F11" s="4">
        <v>-3.9719000000000004E-3</v>
      </c>
      <c r="G11" s="4">
        <v>0.71022870000000005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132</v>
      </c>
      <c r="B13" s="4"/>
      <c r="C13" s="4"/>
      <c r="D13" s="4"/>
      <c r="E13" s="4"/>
      <c r="F13" s="4"/>
      <c r="G13" s="4"/>
    </row>
    <row r="14" spans="1:7" x14ac:dyDescent="0.2">
      <c r="A14" s="4" t="s">
        <v>53</v>
      </c>
      <c r="B14" s="4">
        <v>-2.5492279999999998</v>
      </c>
      <c r="C14" s="4">
        <v>1.002316</v>
      </c>
      <c r="D14" s="4">
        <v>-2.54</v>
      </c>
      <c r="E14" s="4">
        <v>1.0999999999999999E-2</v>
      </c>
      <c r="F14" s="4">
        <v>-4.5137309999999999</v>
      </c>
      <c r="G14" s="4">
        <v>-0.58472489999999999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8</v>
      </c>
      <c r="B16" s="4"/>
      <c r="C16" s="4"/>
      <c r="D16" s="4"/>
      <c r="E16" s="4"/>
      <c r="F16" s="4"/>
      <c r="G16" s="4"/>
    </row>
    <row r="17" spans="1:7" x14ac:dyDescent="0.2">
      <c r="A17" s="4" t="s">
        <v>53</v>
      </c>
      <c r="B17" s="4">
        <v>-9.9555099999999994E-2</v>
      </c>
      <c r="C17" s="4">
        <v>8.81609E-2</v>
      </c>
      <c r="D17" s="4">
        <v>-1.1299999999999999</v>
      </c>
      <c r="E17" s="4">
        <v>0.25900000000000001</v>
      </c>
      <c r="F17" s="4">
        <v>-0.27234730000000001</v>
      </c>
      <c r="G17" s="4">
        <v>7.3237099999999999E-2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11</v>
      </c>
      <c r="B19" s="4"/>
      <c r="C19" s="4"/>
      <c r="D19" s="4"/>
      <c r="E19" s="4"/>
      <c r="F19" s="4"/>
      <c r="G19" s="4"/>
    </row>
    <row r="20" spans="1:7" x14ac:dyDescent="0.2">
      <c r="A20" s="4" t="s">
        <v>53</v>
      </c>
      <c r="B20" s="4">
        <v>0.20462340000000001</v>
      </c>
      <c r="C20" s="4">
        <v>7.9169699999999996E-2</v>
      </c>
      <c r="D20" s="4">
        <v>2.58</v>
      </c>
      <c r="E20" s="4">
        <v>0.01</v>
      </c>
      <c r="F20" s="4">
        <v>4.9453700000000003E-2</v>
      </c>
      <c r="G20" s="4">
        <v>0.35979309999999998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12</v>
      </c>
      <c r="B22" s="4"/>
      <c r="C22" s="4"/>
      <c r="D22" s="4"/>
      <c r="E22" s="4"/>
      <c r="F22" s="4"/>
      <c r="G22" s="4"/>
    </row>
    <row r="23" spans="1:7" x14ac:dyDescent="0.2">
      <c r="A23" s="4" t="s">
        <v>53</v>
      </c>
      <c r="B23" s="4">
        <v>0.1147931</v>
      </c>
      <c r="C23" s="4">
        <v>0.1416837</v>
      </c>
      <c r="D23" s="4">
        <v>0.81</v>
      </c>
      <c r="E23" s="4">
        <v>0.41799999999999998</v>
      </c>
      <c r="F23" s="4">
        <v>-0.16290180000000001</v>
      </c>
      <c r="G23" s="4">
        <v>0.39248810000000001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55</v>
      </c>
      <c r="B25" s="4"/>
      <c r="C25" s="4"/>
      <c r="D25" s="4"/>
      <c r="E25" s="4"/>
      <c r="F25" s="4"/>
      <c r="G25" s="4"/>
    </row>
    <row r="26" spans="1:7" x14ac:dyDescent="0.2">
      <c r="A26" s="4" t="s">
        <v>53</v>
      </c>
      <c r="B26" s="4">
        <v>3.2469100000000001E-2</v>
      </c>
      <c r="C26" s="4">
        <v>0.12467019999999999</v>
      </c>
      <c r="D26" s="4">
        <v>0.26</v>
      </c>
      <c r="E26" s="4">
        <v>0.79500000000000004</v>
      </c>
      <c r="F26" s="4">
        <v>-0.21188009999999999</v>
      </c>
      <c r="G26" s="4">
        <v>0.27681830000000002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17</v>
      </c>
      <c r="B28" s="4"/>
      <c r="C28" s="4"/>
      <c r="D28" s="4"/>
      <c r="E28" s="4"/>
      <c r="F28" s="4"/>
      <c r="G28" s="4"/>
    </row>
    <row r="29" spans="1:7" x14ac:dyDescent="0.2">
      <c r="A29" s="4" t="s">
        <v>53</v>
      </c>
      <c r="B29" s="4">
        <v>5.8411000000000001E-3</v>
      </c>
      <c r="C29" s="4">
        <v>9.3846799999999994E-2</v>
      </c>
      <c r="D29" s="4">
        <v>0.06</v>
      </c>
      <c r="E29" s="4">
        <v>0.95</v>
      </c>
      <c r="F29" s="4">
        <v>-0.17809530000000001</v>
      </c>
      <c r="G29" s="4">
        <v>0.18977749999999999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18</v>
      </c>
      <c r="B31" s="4"/>
      <c r="C31" s="4"/>
      <c r="D31" s="4"/>
      <c r="E31" s="4"/>
      <c r="F31" s="4"/>
      <c r="G31" s="4"/>
    </row>
    <row r="32" spans="1:7" x14ac:dyDescent="0.2">
      <c r="A32" s="4" t="s">
        <v>53</v>
      </c>
      <c r="B32" s="4">
        <v>0.27541860000000001</v>
      </c>
      <c r="C32" s="4">
        <v>0.13428010000000001</v>
      </c>
      <c r="D32" s="4">
        <v>2.0499999999999998</v>
      </c>
      <c r="E32" s="4">
        <v>0.04</v>
      </c>
      <c r="F32" s="4">
        <v>1.2234399999999999E-2</v>
      </c>
      <c r="G32" s="4">
        <v>0.53860280000000005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21</v>
      </c>
      <c r="B34" s="4"/>
      <c r="C34" s="4"/>
      <c r="D34" s="4"/>
      <c r="E34" s="4"/>
      <c r="F34" s="4"/>
      <c r="G34" s="4"/>
    </row>
    <row r="35" spans="1:7" x14ac:dyDescent="0.2">
      <c r="A35" s="4" t="s">
        <v>53</v>
      </c>
      <c r="B35" s="4">
        <v>5.9690409999999998</v>
      </c>
      <c r="C35" s="4">
        <v>2.1898719999999998</v>
      </c>
      <c r="D35" s="4">
        <v>2.73</v>
      </c>
      <c r="E35" s="4">
        <v>6.0000000000000001E-3</v>
      </c>
      <c r="F35" s="4">
        <v>1.6769719999999999</v>
      </c>
      <c r="G35" s="4">
        <v>10.26111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50</v>
      </c>
      <c r="B37" s="4">
        <v>-87.731300000000005</v>
      </c>
      <c r="C37" s="4">
        <v>40.049309999999998</v>
      </c>
      <c r="D37" s="4">
        <v>-2.19</v>
      </c>
      <c r="E37" s="4">
        <v>2.8000000000000001E-2</v>
      </c>
      <c r="F37" s="4">
        <v>-166.22649999999999</v>
      </c>
      <c r="G37" s="4">
        <v>-9.2360889999999998</v>
      </c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 t="s">
        <v>132</v>
      </c>
      <c r="B39" s="4"/>
      <c r="C39" s="4"/>
      <c r="D39" s="4"/>
      <c r="E39" s="4"/>
      <c r="F39" s="4"/>
      <c r="G39" s="4"/>
    </row>
    <row r="40" spans="1:7" x14ac:dyDescent="0.2">
      <c r="A40" s="4" t="s">
        <v>6</v>
      </c>
      <c r="B40" s="4"/>
      <c r="C40" s="4"/>
      <c r="D40" s="4"/>
      <c r="E40" s="4"/>
      <c r="F40" s="4"/>
      <c r="G40" s="4"/>
    </row>
    <row r="41" spans="1:7" x14ac:dyDescent="0.2">
      <c r="A41" s="4" t="s">
        <v>53</v>
      </c>
      <c r="B41" s="4">
        <v>-1.78935E-2</v>
      </c>
      <c r="C41" s="4">
        <v>1.11533E-2</v>
      </c>
      <c r="D41" s="4">
        <v>-1.6</v>
      </c>
      <c r="E41" s="4">
        <v>0.109</v>
      </c>
      <c r="F41" s="4">
        <v>-3.97536E-2</v>
      </c>
      <c r="G41" s="4">
        <v>3.9665999999999998E-3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132</v>
      </c>
      <c r="B43" s="4"/>
      <c r="C43" s="4"/>
      <c r="D43" s="4"/>
      <c r="E43" s="4"/>
      <c r="F43" s="4"/>
      <c r="G43" s="4"/>
    </row>
    <row r="44" spans="1:7" x14ac:dyDescent="0.2">
      <c r="A44" s="4" t="s">
        <v>53</v>
      </c>
      <c r="B44" s="4">
        <v>0.26948129999999998</v>
      </c>
      <c r="C44" s="4">
        <v>6.1357299999999997E-2</v>
      </c>
      <c r="D44" s="4">
        <v>4.3899999999999997</v>
      </c>
      <c r="E44" s="4">
        <v>0</v>
      </c>
      <c r="F44" s="4">
        <v>0.1492231</v>
      </c>
      <c r="G44" s="4">
        <v>0.38973940000000001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8</v>
      </c>
      <c r="B46" s="4"/>
      <c r="C46" s="4"/>
      <c r="D46" s="4"/>
      <c r="E46" s="4"/>
      <c r="F46" s="4"/>
      <c r="G46" s="4"/>
    </row>
    <row r="47" spans="1:7" x14ac:dyDescent="0.2">
      <c r="A47" s="4" t="s">
        <v>53</v>
      </c>
      <c r="B47" s="4">
        <v>-4.25981E-2</v>
      </c>
      <c r="C47" s="4">
        <v>5.3968000000000002E-3</v>
      </c>
      <c r="D47" s="4">
        <v>-7.89</v>
      </c>
      <c r="E47" s="4">
        <v>0</v>
      </c>
      <c r="F47" s="4">
        <v>-5.3175699999999999E-2</v>
      </c>
      <c r="G47" s="4">
        <v>-3.20205E-2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11</v>
      </c>
      <c r="B49" s="4"/>
      <c r="C49" s="4"/>
      <c r="D49" s="4"/>
      <c r="E49" s="4"/>
      <c r="F49" s="4"/>
      <c r="G49" s="4"/>
    </row>
    <row r="50" spans="1:7" x14ac:dyDescent="0.2">
      <c r="A50" s="4" t="s">
        <v>53</v>
      </c>
      <c r="B50" s="4">
        <v>4.4244199999999997E-2</v>
      </c>
      <c r="C50" s="4">
        <v>4.8463999999999998E-3</v>
      </c>
      <c r="D50" s="4">
        <v>9.1300000000000008</v>
      </c>
      <c r="E50" s="4">
        <v>0</v>
      </c>
      <c r="F50" s="4">
        <v>3.4745400000000003E-2</v>
      </c>
      <c r="G50" s="4">
        <v>5.3742999999999999E-2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12</v>
      </c>
      <c r="B52" s="4"/>
      <c r="C52" s="4"/>
      <c r="D52" s="4"/>
      <c r="E52" s="4"/>
      <c r="F52" s="4"/>
      <c r="G52" s="4"/>
    </row>
    <row r="53" spans="1:7" x14ac:dyDescent="0.2">
      <c r="A53" s="4" t="s">
        <v>53</v>
      </c>
      <c r="B53" s="4">
        <v>1.5513600000000001E-2</v>
      </c>
      <c r="C53" s="4">
        <v>8.6732000000000007E-3</v>
      </c>
      <c r="D53" s="4">
        <v>1.79</v>
      </c>
      <c r="E53" s="4">
        <v>7.3999999999999996E-2</v>
      </c>
      <c r="F53" s="4">
        <v>-1.4855999999999999E-3</v>
      </c>
      <c r="G53" s="4">
        <v>3.2512899999999997E-2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55</v>
      </c>
      <c r="B55" s="4"/>
      <c r="C55" s="4"/>
      <c r="D55" s="4"/>
      <c r="E55" s="4"/>
      <c r="F55" s="4"/>
      <c r="G55" s="4"/>
    </row>
    <row r="56" spans="1:7" x14ac:dyDescent="0.2">
      <c r="A56" s="4" t="s">
        <v>53</v>
      </c>
      <c r="B56" s="4">
        <v>6.8125E-3</v>
      </c>
      <c r="C56" s="4">
        <v>7.6318000000000002E-3</v>
      </c>
      <c r="D56" s="4">
        <v>0.89</v>
      </c>
      <c r="E56" s="4">
        <v>0.372</v>
      </c>
      <c r="F56" s="4">
        <v>-8.1455E-3</v>
      </c>
      <c r="G56" s="4">
        <v>2.1770500000000002E-2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17</v>
      </c>
      <c r="B58" s="4"/>
      <c r="C58" s="4"/>
      <c r="D58" s="4"/>
      <c r="E58" s="4"/>
      <c r="F58" s="4"/>
      <c r="G58" s="4"/>
    </row>
    <row r="59" spans="1:7" x14ac:dyDescent="0.2">
      <c r="A59" s="4" t="s">
        <v>53</v>
      </c>
      <c r="B59" s="4">
        <v>1.4986999999999999E-3</v>
      </c>
      <c r="C59" s="4">
        <v>5.7448999999999998E-3</v>
      </c>
      <c r="D59" s="4">
        <v>0.26</v>
      </c>
      <c r="E59" s="4">
        <v>0.79400000000000004</v>
      </c>
      <c r="F59" s="4">
        <v>-9.7611E-3</v>
      </c>
      <c r="G59" s="4">
        <v>1.2758500000000001E-2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18</v>
      </c>
      <c r="B61" s="4"/>
      <c r="C61" s="4"/>
      <c r="D61" s="4"/>
      <c r="E61" s="4"/>
      <c r="F61" s="4"/>
      <c r="G61" s="4"/>
    </row>
    <row r="62" spans="1:7" x14ac:dyDescent="0.2">
      <c r="A62" s="4" t="s">
        <v>53</v>
      </c>
      <c r="B62" s="4">
        <v>9.6267999999999996E-3</v>
      </c>
      <c r="C62" s="4">
        <v>8.2199999999999999E-3</v>
      </c>
      <c r="D62" s="4">
        <v>1.17</v>
      </c>
      <c r="E62" s="4">
        <v>0.24199999999999999</v>
      </c>
      <c r="F62" s="4">
        <v>-6.4841999999999999E-3</v>
      </c>
      <c r="G62" s="4">
        <v>2.5737800000000002E-2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21</v>
      </c>
      <c r="B64" s="4"/>
      <c r="C64" s="4"/>
      <c r="D64" s="4"/>
      <c r="E64" s="4"/>
      <c r="F64" s="4"/>
      <c r="G64" s="4"/>
    </row>
    <row r="65" spans="1:7" x14ac:dyDescent="0.2">
      <c r="A65" s="4" t="s">
        <v>53</v>
      </c>
      <c r="B65" s="4">
        <v>-0.69223840000000003</v>
      </c>
      <c r="C65" s="4">
        <v>0.13405420000000001</v>
      </c>
      <c r="D65" s="4">
        <v>-5.16</v>
      </c>
      <c r="E65" s="4">
        <v>0</v>
      </c>
      <c r="F65" s="4">
        <v>-0.95497989999999999</v>
      </c>
      <c r="G65" s="4">
        <v>-0.42949700000000002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50</v>
      </c>
      <c r="B67" s="4">
        <v>15.241099999999999</v>
      </c>
      <c r="C67" s="4">
        <v>2.4516420000000001</v>
      </c>
      <c r="D67" s="4">
        <v>6.22</v>
      </c>
      <c r="E67" s="4">
        <v>0</v>
      </c>
      <c r="F67" s="4">
        <v>10.435969999999999</v>
      </c>
      <c r="G67" s="4">
        <v>20.046230000000001</v>
      </c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 t="s">
        <v>8</v>
      </c>
      <c r="B69" s="4"/>
      <c r="C69" s="4"/>
      <c r="D69" s="4"/>
      <c r="E69" s="4"/>
      <c r="F69" s="4"/>
      <c r="G69" s="4"/>
    </row>
    <row r="70" spans="1:7" x14ac:dyDescent="0.2">
      <c r="A70" s="4" t="s">
        <v>6</v>
      </c>
      <c r="B70" s="4"/>
      <c r="C70" s="4"/>
      <c r="D70" s="4"/>
      <c r="E70" s="4"/>
      <c r="F70" s="4"/>
      <c r="G70" s="4"/>
    </row>
    <row r="71" spans="1:7" x14ac:dyDescent="0.2">
      <c r="A71" s="4" t="s">
        <v>53</v>
      </c>
      <c r="B71" s="4">
        <v>-1.267692</v>
      </c>
      <c r="C71" s="4">
        <v>0.3056605</v>
      </c>
      <c r="D71" s="4">
        <v>-4.1500000000000004</v>
      </c>
      <c r="E71" s="4">
        <v>0</v>
      </c>
      <c r="F71" s="4">
        <v>-1.8667750000000001</v>
      </c>
      <c r="G71" s="4">
        <v>-0.66860819999999999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132</v>
      </c>
      <c r="B73" s="4"/>
      <c r="C73" s="4"/>
      <c r="D73" s="4"/>
      <c r="E73" s="4"/>
      <c r="F73" s="4"/>
      <c r="G73" s="4"/>
    </row>
    <row r="74" spans="1:7" x14ac:dyDescent="0.2">
      <c r="A74" s="4" t="s">
        <v>53</v>
      </c>
      <c r="B74" s="4">
        <v>0.91473090000000001</v>
      </c>
      <c r="C74" s="4">
        <v>1.681519</v>
      </c>
      <c r="D74" s="4">
        <v>0.54</v>
      </c>
      <c r="E74" s="4">
        <v>0.58599999999999997</v>
      </c>
      <c r="F74" s="4">
        <v>-2.380986</v>
      </c>
      <c r="G74" s="4">
        <v>4.2104480000000004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8</v>
      </c>
      <c r="B76" s="4"/>
      <c r="C76" s="4"/>
      <c r="D76" s="4"/>
      <c r="E76" s="4"/>
      <c r="F76" s="4"/>
      <c r="G76" s="4"/>
    </row>
    <row r="77" spans="1:7" x14ac:dyDescent="0.2">
      <c r="A77" s="4" t="s">
        <v>53</v>
      </c>
      <c r="B77" s="4">
        <v>-0.4506135</v>
      </c>
      <c r="C77" s="4">
        <v>0.1479017</v>
      </c>
      <c r="D77" s="4">
        <v>-3.05</v>
      </c>
      <c r="E77" s="4">
        <v>2E-3</v>
      </c>
      <c r="F77" s="4">
        <v>-0.74049560000000003</v>
      </c>
      <c r="G77" s="4">
        <v>-0.1607315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11</v>
      </c>
      <c r="B79" s="4"/>
      <c r="C79" s="4"/>
      <c r="D79" s="4"/>
      <c r="E79" s="4"/>
      <c r="F79" s="4"/>
      <c r="G79" s="4"/>
    </row>
    <row r="80" spans="1:7" x14ac:dyDescent="0.2">
      <c r="A80" s="4" t="s">
        <v>53</v>
      </c>
      <c r="B80" s="4">
        <v>0.38936609999999999</v>
      </c>
      <c r="C80" s="4">
        <v>0.13281770000000001</v>
      </c>
      <c r="D80" s="4">
        <v>2.93</v>
      </c>
      <c r="E80" s="4">
        <v>3.0000000000000001E-3</v>
      </c>
      <c r="F80" s="4">
        <v>0.1290482</v>
      </c>
      <c r="G80" s="4">
        <v>0.64968409999999999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12</v>
      </c>
      <c r="B82" s="4"/>
      <c r="C82" s="4"/>
      <c r="D82" s="4"/>
      <c r="E82" s="4"/>
      <c r="F82" s="4"/>
      <c r="G82" s="4"/>
    </row>
    <row r="83" spans="1:7" x14ac:dyDescent="0.2">
      <c r="A83" s="4" t="s">
        <v>53</v>
      </c>
      <c r="B83" s="4">
        <v>0.74432500000000001</v>
      </c>
      <c r="C83" s="4">
        <v>0.2376934</v>
      </c>
      <c r="D83" s="4">
        <v>3.13</v>
      </c>
      <c r="E83" s="4">
        <v>2E-3</v>
      </c>
      <c r="F83" s="4">
        <v>0.27845449999999999</v>
      </c>
      <c r="G83" s="4">
        <v>1.2101949999999999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55</v>
      </c>
      <c r="B85" s="4"/>
      <c r="C85" s="4"/>
      <c r="D85" s="4"/>
      <c r="E85" s="4"/>
      <c r="F85" s="4"/>
      <c r="G85" s="4"/>
    </row>
    <row r="86" spans="1:7" x14ac:dyDescent="0.2">
      <c r="A86" s="4" t="s">
        <v>53</v>
      </c>
      <c r="B86" s="4">
        <v>0.50669750000000002</v>
      </c>
      <c r="C86" s="4">
        <v>0.209151</v>
      </c>
      <c r="D86" s="4">
        <v>2.42</v>
      </c>
      <c r="E86" s="4">
        <v>1.4999999999999999E-2</v>
      </c>
      <c r="F86" s="4">
        <v>9.6769099999999997E-2</v>
      </c>
      <c r="G86" s="4">
        <v>0.91662600000000005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17</v>
      </c>
      <c r="B88" s="4"/>
      <c r="C88" s="4"/>
      <c r="D88" s="4"/>
      <c r="E88" s="4"/>
      <c r="F88" s="4"/>
      <c r="G88" s="4"/>
    </row>
    <row r="89" spans="1:7" x14ac:dyDescent="0.2">
      <c r="A89" s="4" t="s">
        <v>53</v>
      </c>
      <c r="B89" s="4">
        <v>-6.4051999999999998E-2</v>
      </c>
      <c r="C89" s="4">
        <v>0.15744059999999999</v>
      </c>
      <c r="D89" s="4">
        <v>-0.41</v>
      </c>
      <c r="E89" s="4">
        <v>0.68400000000000005</v>
      </c>
      <c r="F89" s="4">
        <v>-0.37262990000000001</v>
      </c>
      <c r="G89" s="4">
        <v>0.24452589999999999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18</v>
      </c>
      <c r="B91" s="4"/>
      <c r="C91" s="4"/>
      <c r="D91" s="4"/>
      <c r="E91" s="4"/>
      <c r="F91" s="4"/>
      <c r="G91" s="4"/>
    </row>
    <row r="92" spans="1:7" x14ac:dyDescent="0.2">
      <c r="A92" s="4" t="s">
        <v>53</v>
      </c>
      <c r="B92" s="4">
        <v>0.54913040000000002</v>
      </c>
      <c r="C92" s="4">
        <v>0.2252729</v>
      </c>
      <c r="D92" s="4">
        <v>2.44</v>
      </c>
      <c r="E92" s="4">
        <v>1.4999999999999999E-2</v>
      </c>
      <c r="F92" s="4">
        <v>0.1076037</v>
      </c>
      <c r="G92" s="4">
        <v>0.99065709999999996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21</v>
      </c>
      <c r="B94" s="4"/>
      <c r="C94" s="4"/>
      <c r="D94" s="4"/>
      <c r="E94" s="4"/>
      <c r="F94" s="4"/>
      <c r="G94" s="4"/>
    </row>
    <row r="95" spans="1:7" x14ac:dyDescent="0.2">
      <c r="A95" s="4" t="s">
        <v>53</v>
      </c>
      <c r="B95" s="4">
        <v>17.933779999999999</v>
      </c>
      <c r="C95" s="4">
        <v>3.6738029999999999</v>
      </c>
      <c r="D95" s="4">
        <v>4.88</v>
      </c>
      <c r="E95" s="4">
        <v>0</v>
      </c>
      <c r="F95" s="4">
        <v>10.73326</v>
      </c>
      <c r="G95" s="4">
        <v>25.1343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50</v>
      </c>
      <c r="B97" s="4">
        <v>-306.78190000000001</v>
      </c>
      <c r="C97" s="4">
        <v>67.188090000000003</v>
      </c>
      <c r="D97" s="4">
        <v>-4.57</v>
      </c>
      <c r="E97" s="4">
        <v>0</v>
      </c>
      <c r="F97" s="4">
        <v>-438.46809999999999</v>
      </c>
      <c r="G97" s="4">
        <v>-175.09559999999999</v>
      </c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 t="s">
        <v>11</v>
      </c>
      <c r="B99" s="4"/>
      <c r="C99" s="4"/>
      <c r="D99" s="4"/>
      <c r="E99" s="4"/>
      <c r="F99" s="4"/>
      <c r="G99" s="4"/>
    </row>
    <row r="100" spans="1:7" x14ac:dyDescent="0.2">
      <c r="A100" s="4" t="s">
        <v>6</v>
      </c>
      <c r="B100" s="4"/>
      <c r="C100" s="4"/>
      <c r="D100" s="4"/>
      <c r="E100" s="4"/>
      <c r="F100" s="4"/>
      <c r="G100" s="4"/>
    </row>
    <row r="101" spans="1:7" x14ac:dyDescent="0.2">
      <c r="A101" s="4" t="s">
        <v>53</v>
      </c>
      <c r="B101" s="4">
        <v>-0.9623119</v>
      </c>
      <c r="C101" s="4">
        <v>0.26325569999999998</v>
      </c>
      <c r="D101" s="4">
        <v>-3.66</v>
      </c>
      <c r="E101" s="4">
        <v>0</v>
      </c>
      <c r="F101" s="4">
        <v>-1.4782839999999999</v>
      </c>
      <c r="G101" s="4">
        <v>-0.44634020000000002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132</v>
      </c>
      <c r="B103" s="4"/>
      <c r="C103" s="4"/>
      <c r="D103" s="4"/>
      <c r="E103" s="4"/>
      <c r="F103" s="4"/>
      <c r="G103" s="4"/>
    </row>
    <row r="104" spans="1:7" x14ac:dyDescent="0.2">
      <c r="A104" s="4" t="s">
        <v>53</v>
      </c>
      <c r="B104" s="4">
        <v>-3.7902300000000002</v>
      </c>
      <c r="C104" s="4">
        <v>1.4482390000000001</v>
      </c>
      <c r="D104" s="4">
        <v>-2.62</v>
      </c>
      <c r="E104" s="4">
        <v>8.9999999999999993E-3</v>
      </c>
      <c r="F104" s="4">
        <v>-6.6287269999999996</v>
      </c>
      <c r="G104" s="4">
        <v>-0.9517333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8</v>
      </c>
      <c r="B106" s="4"/>
      <c r="C106" s="4"/>
      <c r="D106" s="4"/>
      <c r="E106" s="4"/>
      <c r="F106" s="4"/>
      <c r="G106" s="4"/>
    </row>
    <row r="107" spans="1:7" x14ac:dyDescent="0.2">
      <c r="A107" s="4" t="s">
        <v>53</v>
      </c>
      <c r="B107" s="4">
        <v>-0.26279350000000001</v>
      </c>
      <c r="C107" s="4">
        <v>0.1273831</v>
      </c>
      <c r="D107" s="4">
        <v>-2.06</v>
      </c>
      <c r="E107" s="4">
        <v>3.9E-2</v>
      </c>
      <c r="F107" s="4">
        <v>-0.51245969999999996</v>
      </c>
      <c r="G107" s="4">
        <v>-1.31273E-2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11</v>
      </c>
      <c r="B109" s="4"/>
      <c r="C109" s="4"/>
      <c r="D109" s="4"/>
      <c r="E109" s="4"/>
      <c r="F109" s="4"/>
      <c r="G109" s="4"/>
    </row>
    <row r="110" spans="1:7" x14ac:dyDescent="0.2">
      <c r="A110" s="4" t="s">
        <v>53</v>
      </c>
      <c r="B110" s="4">
        <v>5.1548999999999996E-3</v>
      </c>
      <c r="C110" s="4">
        <v>0.1143917</v>
      </c>
      <c r="D110" s="4">
        <v>0.05</v>
      </c>
      <c r="E110" s="4">
        <v>0.96399999999999997</v>
      </c>
      <c r="F110" s="4">
        <v>-0.21904870000000001</v>
      </c>
      <c r="G110" s="4">
        <v>0.2293586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12</v>
      </c>
      <c r="B112" s="4"/>
      <c r="C112" s="4"/>
      <c r="D112" s="4"/>
      <c r="E112" s="4"/>
      <c r="F112" s="4"/>
      <c r="G112" s="4"/>
    </row>
    <row r="113" spans="1:7" x14ac:dyDescent="0.2">
      <c r="A113" s="4" t="s">
        <v>53</v>
      </c>
      <c r="B113" s="4">
        <v>0.2751285</v>
      </c>
      <c r="C113" s="4">
        <v>0.20471780000000001</v>
      </c>
      <c r="D113" s="4">
        <v>1.34</v>
      </c>
      <c r="E113" s="4">
        <v>0.17899999999999999</v>
      </c>
      <c r="F113" s="4">
        <v>-0.126111</v>
      </c>
      <c r="G113" s="4">
        <v>0.67636799999999997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55</v>
      </c>
      <c r="B115" s="4"/>
      <c r="C115" s="4"/>
      <c r="D115" s="4"/>
      <c r="E115" s="4"/>
      <c r="F115" s="4"/>
      <c r="G115" s="4"/>
    </row>
    <row r="116" spans="1:7" x14ac:dyDescent="0.2">
      <c r="A116" s="4" t="s">
        <v>53</v>
      </c>
      <c r="B116" s="4">
        <v>0.1382806</v>
      </c>
      <c r="C116" s="4">
        <v>0.1801352</v>
      </c>
      <c r="D116" s="4">
        <v>0.77</v>
      </c>
      <c r="E116" s="4">
        <v>0.443</v>
      </c>
      <c r="F116" s="4">
        <v>-0.21477779999999999</v>
      </c>
      <c r="G116" s="4">
        <v>0.49133900000000003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17</v>
      </c>
      <c r="B118" s="4"/>
      <c r="C118" s="4"/>
      <c r="D118" s="4"/>
      <c r="E118" s="4"/>
      <c r="F118" s="4"/>
      <c r="G118" s="4"/>
    </row>
    <row r="119" spans="1:7" x14ac:dyDescent="0.2">
      <c r="A119" s="4" t="s">
        <v>53</v>
      </c>
      <c r="B119" s="4">
        <v>-0.1107672</v>
      </c>
      <c r="C119" s="4">
        <v>0.13559860000000001</v>
      </c>
      <c r="D119" s="4">
        <v>-0.82</v>
      </c>
      <c r="E119" s="4">
        <v>0.41399999999999998</v>
      </c>
      <c r="F119" s="4">
        <v>-0.37653560000000003</v>
      </c>
      <c r="G119" s="4">
        <v>0.15500120000000001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18</v>
      </c>
      <c r="B121" s="4"/>
      <c r="C121" s="4"/>
      <c r="D121" s="4"/>
      <c r="E121" s="4"/>
      <c r="F121" s="4"/>
      <c r="G121" s="4"/>
    </row>
    <row r="122" spans="1:7" x14ac:dyDescent="0.2">
      <c r="A122" s="4" t="s">
        <v>53</v>
      </c>
      <c r="B122" s="4">
        <v>0.4572119</v>
      </c>
      <c r="C122" s="4">
        <v>0.19402040000000001</v>
      </c>
      <c r="D122" s="4">
        <v>2.36</v>
      </c>
      <c r="E122" s="4">
        <v>1.7999999999999999E-2</v>
      </c>
      <c r="F122" s="4">
        <v>7.6938900000000005E-2</v>
      </c>
      <c r="G122" s="4">
        <v>0.83748489999999998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21</v>
      </c>
      <c r="B124" s="4"/>
      <c r="C124" s="4"/>
      <c r="D124" s="4"/>
      <c r="E124" s="4"/>
      <c r="F124" s="4"/>
      <c r="G124" s="4"/>
    </row>
    <row r="125" spans="1:7" x14ac:dyDescent="0.2">
      <c r="A125" s="4" t="s">
        <v>53</v>
      </c>
      <c r="B125" s="4">
        <v>17.000109999999999</v>
      </c>
      <c r="C125" s="4">
        <v>3.1641300000000001</v>
      </c>
      <c r="D125" s="4">
        <v>5.37</v>
      </c>
      <c r="E125" s="4">
        <v>0</v>
      </c>
      <c r="F125" s="4">
        <v>10.79853</v>
      </c>
      <c r="G125" s="4">
        <v>23.201689999999999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50</v>
      </c>
      <c r="B127" s="4">
        <v>-263.63889999999998</v>
      </c>
      <c r="C127" s="4">
        <v>57.866970000000002</v>
      </c>
      <c r="D127" s="4">
        <v>-4.5599999999999996</v>
      </c>
      <c r="E127" s="4">
        <v>0</v>
      </c>
      <c r="F127" s="4">
        <v>-377.05610000000001</v>
      </c>
      <c r="G127" s="4">
        <v>-150.2218</v>
      </c>
    </row>
    <row r="128" spans="1:7" x14ac:dyDescent="0.2">
      <c r="A128" s="4"/>
      <c r="B128" s="4"/>
      <c r="C128" s="4"/>
      <c r="D128" s="4"/>
      <c r="E128" s="4"/>
      <c r="F128" s="4"/>
      <c r="G128" s="4"/>
    </row>
    <row r="129" spans="1:7" x14ac:dyDescent="0.2">
      <c r="A129" s="4" t="s">
        <v>12</v>
      </c>
      <c r="B129" s="4"/>
      <c r="C129" s="4"/>
      <c r="D129" s="4"/>
      <c r="E129" s="4"/>
      <c r="F129" s="4"/>
      <c r="G129" s="4"/>
    </row>
    <row r="130" spans="1:7" x14ac:dyDescent="0.2">
      <c r="A130" s="4" t="s">
        <v>6</v>
      </c>
      <c r="B130" s="4"/>
      <c r="C130" s="4"/>
      <c r="D130" s="4"/>
      <c r="E130" s="4"/>
      <c r="F130" s="4"/>
      <c r="G130" s="4"/>
    </row>
    <row r="131" spans="1:7" x14ac:dyDescent="0.2">
      <c r="A131" s="4" t="s">
        <v>53</v>
      </c>
      <c r="B131" s="4">
        <v>-0.14706749999999999</v>
      </c>
      <c r="C131" s="4">
        <v>6.59164E-2</v>
      </c>
      <c r="D131" s="4">
        <v>-2.23</v>
      </c>
      <c r="E131" s="4">
        <v>2.5999999999999999E-2</v>
      </c>
      <c r="F131" s="4">
        <v>-0.27626139999999999</v>
      </c>
      <c r="G131" s="4">
        <v>-1.7873699999999999E-2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132</v>
      </c>
      <c r="B133" s="4"/>
      <c r="C133" s="4"/>
      <c r="D133" s="4"/>
      <c r="E133" s="4"/>
      <c r="F133" s="4"/>
      <c r="G133" s="4"/>
    </row>
    <row r="134" spans="1:7" x14ac:dyDescent="0.2">
      <c r="A134" s="4" t="s">
        <v>53</v>
      </c>
      <c r="B134" s="4">
        <v>-0.89825440000000001</v>
      </c>
      <c r="C134" s="4">
        <v>0.36262369999999999</v>
      </c>
      <c r="D134" s="4">
        <v>-2.48</v>
      </c>
      <c r="E134" s="4">
        <v>1.2999999999999999E-2</v>
      </c>
      <c r="F134" s="4">
        <v>-1.608984</v>
      </c>
      <c r="G134" s="4">
        <v>-0.18752489999999999</v>
      </c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 t="s">
        <v>8</v>
      </c>
      <c r="B136" s="4"/>
      <c r="C136" s="4"/>
      <c r="D136" s="4"/>
      <c r="E136" s="4"/>
      <c r="F136" s="4"/>
      <c r="G136" s="4"/>
    </row>
    <row r="137" spans="1:7" x14ac:dyDescent="0.2">
      <c r="A137" s="4" t="s">
        <v>53</v>
      </c>
      <c r="B137" s="4">
        <v>4.99222E-2</v>
      </c>
      <c r="C137" s="4">
        <v>3.1895399999999997E-2</v>
      </c>
      <c r="D137" s="4">
        <v>1.57</v>
      </c>
      <c r="E137" s="4">
        <v>0.11799999999999999</v>
      </c>
      <c r="F137" s="4">
        <v>-1.25916E-2</v>
      </c>
      <c r="G137" s="4">
        <v>0.11243599999999999</v>
      </c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 t="s">
        <v>11</v>
      </c>
      <c r="B139" s="4"/>
      <c r="C139" s="4"/>
      <c r="D139" s="4"/>
      <c r="E139" s="4"/>
      <c r="F139" s="4"/>
      <c r="G139" s="4"/>
    </row>
    <row r="140" spans="1:7" x14ac:dyDescent="0.2">
      <c r="A140" s="4" t="s">
        <v>53</v>
      </c>
      <c r="B140" s="4">
        <v>-2.02776E-2</v>
      </c>
      <c r="C140" s="4">
        <v>2.8642500000000001E-2</v>
      </c>
      <c r="D140" s="4">
        <v>-0.71</v>
      </c>
      <c r="E140" s="4">
        <v>0.47899999999999998</v>
      </c>
      <c r="F140" s="4">
        <v>-7.6415800000000006E-2</v>
      </c>
      <c r="G140" s="4">
        <v>3.5860599999999999E-2</v>
      </c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 t="s">
        <v>12</v>
      </c>
      <c r="B142" s="4"/>
      <c r="C142" s="4"/>
      <c r="D142" s="4"/>
      <c r="E142" s="4"/>
      <c r="F142" s="4"/>
      <c r="G142" s="4"/>
    </row>
    <row r="143" spans="1:7" x14ac:dyDescent="0.2">
      <c r="A143" s="4" t="s">
        <v>53</v>
      </c>
      <c r="B143" s="4">
        <v>0.30514400000000003</v>
      </c>
      <c r="C143" s="4">
        <v>5.1259199999999998E-2</v>
      </c>
      <c r="D143" s="4">
        <v>5.95</v>
      </c>
      <c r="E143" s="4">
        <v>0</v>
      </c>
      <c r="F143" s="4">
        <v>0.2046779</v>
      </c>
      <c r="G143" s="4">
        <v>0.40561009999999997</v>
      </c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 t="s">
        <v>55</v>
      </c>
      <c r="B145" s="4"/>
      <c r="C145" s="4"/>
      <c r="D145" s="4"/>
      <c r="E145" s="4"/>
      <c r="F145" s="4"/>
      <c r="G145" s="4"/>
    </row>
    <row r="146" spans="1:7" x14ac:dyDescent="0.2">
      <c r="A146" s="4" t="s">
        <v>53</v>
      </c>
      <c r="B146" s="4">
        <v>9.6306600000000006E-2</v>
      </c>
      <c r="C146" s="4">
        <v>4.5103900000000002E-2</v>
      </c>
      <c r="D146" s="4">
        <v>2.14</v>
      </c>
      <c r="E146" s="4">
        <v>3.3000000000000002E-2</v>
      </c>
      <c r="F146" s="4">
        <v>7.9045000000000001E-3</v>
      </c>
      <c r="G146" s="4">
        <v>0.1847087</v>
      </c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 t="s">
        <v>17</v>
      </c>
      <c r="B148" s="4"/>
      <c r="C148" s="4"/>
      <c r="D148" s="4"/>
      <c r="E148" s="4"/>
      <c r="F148" s="4"/>
      <c r="G148" s="4"/>
    </row>
    <row r="149" spans="1:7" x14ac:dyDescent="0.2">
      <c r="A149" s="4" t="s">
        <v>53</v>
      </c>
      <c r="B149" s="4">
        <v>7.7071500000000001E-2</v>
      </c>
      <c r="C149" s="4">
        <v>3.3952499999999997E-2</v>
      </c>
      <c r="D149" s="4">
        <v>2.27</v>
      </c>
      <c r="E149" s="4">
        <v>2.3E-2</v>
      </c>
      <c r="F149" s="4">
        <v>1.0525899999999999E-2</v>
      </c>
      <c r="G149" s="4">
        <v>0.1436171</v>
      </c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 t="s">
        <v>18</v>
      </c>
      <c r="B151" s="4"/>
      <c r="C151" s="4"/>
      <c r="D151" s="4"/>
      <c r="E151" s="4"/>
      <c r="F151" s="4"/>
      <c r="G151" s="4"/>
    </row>
    <row r="152" spans="1:7" x14ac:dyDescent="0.2">
      <c r="A152" s="4" t="s">
        <v>53</v>
      </c>
      <c r="B152" s="4">
        <v>4.3078199999999997E-2</v>
      </c>
      <c r="C152" s="4">
        <v>4.8580699999999997E-2</v>
      </c>
      <c r="D152" s="4">
        <v>0.89</v>
      </c>
      <c r="E152" s="4">
        <v>0.375</v>
      </c>
      <c r="F152" s="4">
        <v>-5.21381E-2</v>
      </c>
      <c r="G152" s="4">
        <v>0.13829459999999999</v>
      </c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 t="s">
        <v>21</v>
      </c>
      <c r="B154" s="4"/>
      <c r="C154" s="4"/>
      <c r="D154" s="4"/>
      <c r="E154" s="4"/>
      <c r="F154" s="4"/>
      <c r="G154" s="4"/>
    </row>
    <row r="155" spans="1:7" x14ac:dyDescent="0.2">
      <c r="A155" s="4" t="s">
        <v>53</v>
      </c>
      <c r="B155" s="4">
        <v>0.83919200000000005</v>
      </c>
      <c r="C155" s="4">
        <v>0.79226459999999999</v>
      </c>
      <c r="D155" s="4">
        <v>1.06</v>
      </c>
      <c r="E155" s="4">
        <v>0.28899999999999998</v>
      </c>
      <c r="F155" s="4">
        <v>-0.71361819999999998</v>
      </c>
      <c r="G155" s="4">
        <v>2.3920020000000002</v>
      </c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 t="s">
        <v>50</v>
      </c>
      <c r="B157" s="4">
        <v>-10.83732</v>
      </c>
      <c r="C157" s="4">
        <v>14.489280000000001</v>
      </c>
      <c r="D157" s="4">
        <v>-0.75</v>
      </c>
      <c r="E157" s="4">
        <v>0.45400000000000001</v>
      </c>
      <c r="F157" s="4">
        <v>-39.235790000000001</v>
      </c>
      <c r="G157" s="4">
        <v>17.561140000000002</v>
      </c>
    </row>
    <row r="158" spans="1:7" x14ac:dyDescent="0.2">
      <c r="A158" s="4"/>
      <c r="B158" s="4"/>
      <c r="C158" s="4"/>
      <c r="D158" s="4"/>
      <c r="E158" s="4"/>
      <c r="F158" s="4"/>
      <c r="G158" s="4"/>
    </row>
    <row r="159" spans="1:7" x14ac:dyDescent="0.2">
      <c r="A159" s="4" t="s">
        <v>55</v>
      </c>
      <c r="B159" s="4"/>
      <c r="C159" s="4"/>
      <c r="D159" s="4"/>
      <c r="E159" s="4"/>
      <c r="F159" s="4"/>
      <c r="G159" s="4"/>
    </row>
    <row r="160" spans="1:7" x14ac:dyDescent="0.2">
      <c r="A160" s="4" t="s">
        <v>6</v>
      </c>
      <c r="B160" s="4"/>
      <c r="C160" s="4"/>
      <c r="D160" s="4"/>
      <c r="E160" s="4"/>
      <c r="F160" s="4"/>
      <c r="G160" s="4"/>
    </row>
    <row r="161" spans="1:7" x14ac:dyDescent="0.2">
      <c r="A161" s="4" t="s">
        <v>53</v>
      </c>
      <c r="B161" s="4">
        <v>0.83765080000000003</v>
      </c>
      <c r="C161" s="4">
        <v>0.25598939999999998</v>
      </c>
      <c r="D161" s="4">
        <v>3.27</v>
      </c>
      <c r="E161" s="4">
        <v>1E-3</v>
      </c>
      <c r="F161" s="4">
        <v>0.33592080000000002</v>
      </c>
      <c r="G161" s="4">
        <v>1.3393809999999999</v>
      </c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 t="s">
        <v>132</v>
      </c>
      <c r="B163" s="4"/>
      <c r="C163" s="4"/>
      <c r="D163" s="4"/>
      <c r="E163" s="4"/>
      <c r="F163" s="4"/>
      <c r="G163" s="4"/>
    </row>
    <row r="164" spans="1:7" x14ac:dyDescent="0.2">
      <c r="A164" s="4" t="s">
        <v>53</v>
      </c>
      <c r="B164" s="4">
        <v>-2.719176</v>
      </c>
      <c r="C164" s="4">
        <v>1.4082650000000001</v>
      </c>
      <c r="D164" s="4">
        <v>-1.93</v>
      </c>
      <c r="E164" s="4">
        <v>5.2999999999999999E-2</v>
      </c>
      <c r="F164" s="4">
        <v>-5.4793250000000002</v>
      </c>
      <c r="G164" s="4">
        <v>4.0973700000000002E-2</v>
      </c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 t="s">
        <v>8</v>
      </c>
      <c r="B166" s="4"/>
      <c r="C166" s="4"/>
      <c r="D166" s="4"/>
      <c r="E166" s="4"/>
      <c r="F166" s="4"/>
      <c r="G166" s="4"/>
    </row>
    <row r="167" spans="1:7" x14ac:dyDescent="0.2">
      <c r="A167" s="4" t="s">
        <v>53</v>
      </c>
      <c r="B167" s="4">
        <v>-0.27023580000000003</v>
      </c>
      <c r="C167" s="4">
        <v>0.12386709999999999</v>
      </c>
      <c r="D167" s="4">
        <v>-2.1800000000000002</v>
      </c>
      <c r="E167" s="4">
        <v>2.9000000000000001E-2</v>
      </c>
      <c r="F167" s="4">
        <v>-0.51301079999999999</v>
      </c>
      <c r="G167" s="4">
        <v>-2.74608E-2</v>
      </c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 t="s">
        <v>11</v>
      </c>
      <c r="B169" s="4"/>
      <c r="C169" s="4"/>
      <c r="D169" s="4"/>
      <c r="E169" s="4"/>
      <c r="F169" s="4"/>
      <c r="G169" s="4"/>
    </row>
    <row r="170" spans="1:7" x14ac:dyDescent="0.2">
      <c r="A170" s="4" t="s">
        <v>53</v>
      </c>
      <c r="B170" s="4">
        <v>0.30459160000000002</v>
      </c>
      <c r="C170" s="4">
        <v>0.11123429999999999</v>
      </c>
      <c r="D170" s="4">
        <v>2.74</v>
      </c>
      <c r="E170" s="4">
        <v>6.0000000000000001E-3</v>
      </c>
      <c r="F170" s="4">
        <v>8.6576399999999998E-2</v>
      </c>
      <c r="G170" s="4">
        <v>0.52260680000000004</v>
      </c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 t="s">
        <v>12</v>
      </c>
      <c r="B172" s="4"/>
      <c r="C172" s="4"/>
      <c r="D172" s="4"/>
      <c r="E172" s="4"/>
      <c r="F172" s="4"/>
      <c r="G172" s="4"/>
    </row>
    <row r="173" spans="1:7" x14ac:dyDescent="0.2">
      <c r="A173" s="4" t="s">
        <v>53</v>
      </c>
      <c r="B173" s="4">
        <v>-0.52994220000000003</v>
      </c>
      <c r="C173" s="4">
        <v>0.1990672</v>
      </c>
      <c r="D173" s="4">
        <v>-2.66</v>
      </c>
      <c r="E173" s="4">
        <v>8.0000000000000002E-3</v>
      </c>
      <c r="F173" s="4">
        <v>-0.9201068</v>
      </c>
      <c r="G173" s="4">
        <v>-0.1397776</v>
      </c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 t="s">
        <v>55</v>
      </c>
      <c r="B175" s="4"/>
      <c r="C175" s="4"/>
      <c r="D175" s="4"/>
      <c r="E175" s="4"/>
      <c r="F175" s="4"/>
      <c r="G175" s="4"/>
    </row>
    <row r="176" spans="1:7" x14ac:dyDescent="0.2">
      <c r="A176" s="4" t="s">
        <v>53</v>
      </c>
      <c r="B176" s="4">
        <v>-0.46588049999999998</v>
      </c>
      <c r="C176" s="4">
        <v>0.17516309999999999</v>
      </c>
      <c r="D176" s="4">
        <v>-2.66</v>
      </c>
      <c r="E176" s="4">
        <v>8.0000000000000002E-3</v>
      </c>
      <c r="F176" s="4">
        <v>-0.80919390000000002</v>
      </c>
      <c r="G176" s="4">
        <v>-0.1225671</v>
      </c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 t="s">
        <v>17</v>
      </c>
      <c r="B178" s="4"/>
      <c r="C178" s="4"/>
      <c r="D178" s="4"/>
      <c r="E178" s="4"/>
      <c r="F178" s="4"/>
      <c r="G178" s="4"/>
    </row>
    <row r="179" spans="1:7" x14ac:dyDescent="0.2">
      <c r="A179" s="4" t="s">
        <v>53</v>
      </c>
      <c r="B179" s="4">
        <v>-0.14576520000000001</v>
      </c>
      <c r="C179" s="4">
        <v>0.1318559</v>
      </c>
      <c r="D179" s="4">
        <v>-1.1100000000000001</v>
      </c>
      <c r="E179" s="4">
        <v>0.26900000000000002</v>
      </c>
      <c r="F179" s="4">
        <v>-0.404198</v>
      </c>
      <c r="G179" s="4">
        <v>0.1126675</v>
      </c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 t="s">
        <v>18</v>
      </c>
      <c r="B181" s="4"/>
      <c r="C181" s="4"/>
      <c r="D181" s="4"/>
      <c r="E181" s="4"/>
      <c r="F181" s="4"/>
      <c r="G181" s="4"/>
    </row>
    <row r="182" spans="1:7" x14ac:dyDescent="0.2">
      <c r="A182" s="4" t="s">
        <v>53</v>
      </c>
      <c r="B182" s="4">
        <v>8.3521399999999996E-2</v>
      </c>
      <c r="C182" s="4">
        <v>0.1886651</v>
      </c>
      <c r="D182" s="4">
        <v>0.44</v>
      </c>
      <c r="E182" s="4">
        <v>0.65800000000000003</v>
      </c>
      <c r="F182" s="4">
        <v>-0.28625539999999999</v>
      </c>
      <c r="G182" s="4">
        <v>0.45329829999999999</v>
      </c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 t="s">
        <v>21</v>
      </c>
      <c r="B184" s="4"/>
      <c r="C184" s="4"/>
      <c r="D184" s="4"/>
      <c r="E184" s="4"/>
      <c r="F184" s="4"/>
      <c r="G184" s="4"/>
    </row>
    <row r="185" spans="1:7" x14ac:dyDescent="0.2">
      <c r="A185" s="4" t="s">
        <v>53</v>
      </c>
      <c r="B185" s="4">
        <v>0.61270910000000001</v>
      </c>
      <c r="C185" s="4">
        <v>3.0767950000000002</v>
      </c>
      <c r="D185" s="4">
        <v>0.2</v>
      </c>
      <c r="E185" s="4">
        <v>0.84199999999999997</v>
      </c>
      <c r="F185" s="4">
        <v>-5.4176979999999997</v>
      </c>
      <c r="G185" s="4">
        <v>6.643116</v>
      </c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 t="s">
        <v>50</v>
      </c>
      <c r="B187" s="4">
        <v>8.6676579999999994</v>
      </c>
      <c r="C187" s="4">
        <v>56.269750000000002</v>
      </c>
      <c r="D187" s="4">
        <v>0.15</v>
      </c>
      <c r="E187" s="4">
        <v>0.878</v>
      </c>
      <c r="F187" s="4">
        <v>-101.619</v>
      </c>
      <c r="G187" s="4">
        <v>118.9543</v>
      </c>
    </row>
    <row r="188" spans="1:7" x14ac:dyDescent="0.2">
      <c r="A188" s="4"/>
      <c r="B188" s="4"/>
      <c r="C188" s="4"/>
      <c r="D188" s="4"/>
      <c r="E188" s="4"/>
      <c r="F188" s="4"/>
      <c r="G188" s="4"/>
    </row>
    <row r="189" spans="1:7" x14ac:dyDescent="0.2">
      <c r="A189" s="4" t="s">
        <v>17</v>
      </c>
      <c r="B189" s="4"/>
      <c r="C189" s="4"/>
      <c r="D189" s="4"/>
      <c r="E189" s="4"/>
      <c r="F189" s="4"/>
      <c r="G189" s="4"/>
    </row>
    <row r="190" spans="1:7" x14ac:dyDescent="0.2">
      <c r="A190" s="4" t="s">
        <v>6</v>
      </c>
      <c r="B190" s="4"/>
      <c r="C190" s="4"/>
      <c r="D190" s="4"/>
      <c r="E190" s="4"/>
      <c r="F190" s="4"/>
      <c r="G190" s="4"/>
    </row>
    <row r="191" spans="1:7" x14ac:dyDescent="0.2">
      <c r="A191" s="4" t="s">
        <v>53</v>
      </c>
      <c r="B191" s="4">
        <v>0.23955009999999999</v>
      </c>
      <c r="C191" s="4">
        <v>0.1528583</v>
      </c>
      <c r="D191" s="4">
        <v>1.57</v>
      </c>
      <c r="E191" s="4">
        <v>0.11700000000000001</v>
      </c>
      <c r="F191" s="4">
        <v>-6.0046599999999999E-2</v>
      </c>
      <c r="G191" s="4">
        <v>0.53914680000000004</v>
      </c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 t="s">
        <v>132</v>
      </c>
      <c r="B193" s="4"/>
      <c r="C193" s="4"/>
      <c r="D193" s="4"/>
      <c r="E193" s="4"/>
      <c r="F193" s="4"/>
      <c r="G193" s="4"/>
    </row>
    <row r="194" spans="1:7" x14ac:dyDescent="0.2">
      <c r="A194" s="4" t="s">
        <v>53</v>
      </c>
      <c r="B194" s="4">
        <v>-5.2089239999999997</v>
      </c>
      <c r="C194" s="4">
        <v>0.84091369999999999</v>
      </c>
      <c r="D194" s="4">
        <v>-6.19</v>
      </c>
      <c r="E194" s="4">
        <v>0</v>
      </c>
      <c r="F194" s="4">
        <v>-6.8570849999999997</v>
      </c>
      <c r="G194" s="4">
        <v>-3.5607639999999998</v>
      </c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 t="s">
        <v>8</v>
      </c>
      <c r="B196" s="4"/>
      <c r="C196" s="4"/>
      <c r="D196" s="4"/>
      <c r="E196" s="4"/>
      <c r="F196" s="4"/>
      <c r="G196" s="4"/>
    </row>
    <row r="197" spans="1:7" x14ac:dyDescent="0.2">
      <c r="A197" s="4" t="s">
        <v>53</v>
      </c>
      <c r="B197" s="4">
        <v>8.4585599999999997E-2</v>
      </c>
      <c r="C197" s="4">
        <v>7.39644E-2</v>
      </c>
      <c r="D197" s="4">
        <v>1.1399999999999999</v>
      </c>
      <c r="E197" s="4">
        <v>0.253</v>
      </c>
      <c r="F197" s="4">
        <v>-6.0381999999999998E-2</v>
      </c>
      <c r="G197" s="4">
        <v>0.22955310000000001</v>
      </c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 t="s">
        <v>11</v>
      </c>
      <c r="B199" s="4"/>
      <c r="C199" s="4"/>
      <c r="D199" s="4"/>
      <c r="E199" s="4"/>
      <c r="F199" s="4"/>
      <c r="G199" s="4"/>
    </row>
    <row r="200" spans="1:7" x14ac:dyDescent="0.2">
      <c r="A200" s="4" t="s">
        <v>53</v>
      </c>
      <c r="B200" s="4">
        <v>5.5294099999999999E-2</v>
      </c>
      <c r="C200" s="4">
        <v>6.6420999999999994E-2</v>
      </c>
      <c r="D200" s="4">
        <v>0.83</v>
      </c>
      <c r="E200" s="4">
        <v>0.40500000000000003</v>
      </c>
      <c r="F200" s="4">
        <v>-7.4888700000000002E-2</v>
      </c>
      <c r="G200" s="4">
        <v>0.185477</v>
      </c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 t="s">
        <v>12</v>
      </c>
      <c r="B202" s="4"/>
      <c r="C202" s="4"/>
      <c r="D202" s="4"/>
      <c r="E202" s="4"/>
      <c r="F202" s="4"/>
      <c r="G202" s="4"/>
    </row>
    <row r="203" spans="1:7" x14ac:dyDescent="0.2">
      <c r="A203" s="4" t="s">
        <v>53</v>
      </c>
      <c r="B203" s="4">
        <v>-0.15667410000000001</v>
      </c>
      <c r="C203" s="4">
        <v>0.1188685</v>
      </c>
      <c r="D203" s="4">
        <v>-1.32</v>
      </c>
      <c r="E203" s="4">
        <v>0.187</v>
      </c>
      <c r="F203" s="4">
        <v>-0.389652</v>
      </c>
      <c r="G203" s="4">
        <v>7.6303800000000005E-2</v>
      </c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 t="s">
        <v>55</v>
      </c>
      <c r="B205" s="4"/>
      <c r="C205" s="4"/>
      <c r="D205" s="4"/>
      <c r="E205" s="4"/>
      <c r="F205" s="4"/>
      <c r="G205" s="4"/>
    </row>
    <row r="206" spans="1:7" x14ac:dyDescent="0.2">
      <c r="A206" s="4" t="s">
        <v>53</v>
      </c>
      <c r="B206" s="4">
        <v>-5.6043200000000001E-2</v>
      </c>
      <c r="C206" s="4">
        <v>0.1045947</v>
      </c>
      <c r="D206" s="4">
        <v>-0.54</v>
      </c>
      <c r="E206" s="4">
        <v>0.59199999999999997</v>
      </c>
      <c r="F206" s="4">
        <v>-0.26104500000000003</v>
      </c>
      <c r="G206" s="4">
        <v>0.1489586</v>
      </c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 t="s">
        <v>17</v>
      </c>
      <c r="B208" s="4"/>
      <c r="C208" s="4"/>
      <c r="D208" s="4"/>
      <c r="E208" s="4"/>
      <c r="F208" s="4"/>
      <c r="G208" s="4"/>
    </row>
    <row r="209" spans="1:7" x14ac:dyDescent="0.2">
      <c r="A209" s="4" t="s">
        <v>53</v>
      </c>
      <c r="B209" s="4">
        <v>0.99425140000000001</v>
      </c>
      <c r="C209" s="4">
        <v>7.8734700000000005E-2</v>
      </c>
      <c r="D209" s="4">
        <v>12.63</v>
      </c>
      <c r="E209" s="4">
        <v>0</v>
      </c>
      <c r="F209" s="4">
        <v>0.83993410000000002</v>
      </c>
      <c r="G209" s="4">
        <v>1.148569</v>
      </c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 t="s">
        <v>18</v>
      </c>
      <c r="B211" s="4"/>
      <c r="C211" s="4"/>
      <c r="D211" s="4"/>
      <c r="E211" s="4"/>
      <c r="F211" s="4"/>
      <c r="G211" s="4"/>
    </row>
    <row r="212" spans="1:7" x14ac:dyDescent="0.2">
      <c r="A212" s="4" t="s">
        <v>53</v>
      </c>
      <c r="B212" s="4">
        <v>-0.18355379999999999</v>
      </c>
      <c r="C212" s="4">
        <v>0.1126571</v>
      </c>
      <c r="D212" s="4">
        <v>-1.63</v>
      </c>
      <c r="E212" s="4">
        <v>0.10299999999999999</v>
      </c>
      <c r="F212" s="4">
        <v>-0.40435769999999999</v>
      </c>
      <c r="G212" s="4">
        <v>3.7249999999999998E-2</v>
      </c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 t="s">
        <v>21</v>
      </c>
      <c r="B214" s="4"/>
      <c r="C214" s="4"/>
      <c r="D214" s="4"/>
      <c r="E214" s="4"/>
      <c r="F214" s="4"/>
      <c r="G214" s="4"/>
    </row>
    <row r="215" spans="1:7" x14ac:dyDescent="0.2">
      <c r="A215" s="4" t="s">
        <v>53</v>
      </c>
      <c r="B215" s="4">
        <v>-0.60644779999999998</v>
      </c>
      <c r="C215" s="4">
        <v>1.8372379999999999</v>
      </c>
      <c r="D215" s="4">
        <v>-0.33</v>
      </c>
      <c r="E215" s="4">
        <v>0.74099999999999999</v>
      </c>
      <c r="F215" s="4">
        <v>-4.2073679999999998</v>
      </c>
      <c r="G215" s="4">
        <v>2.9944730000000002</v>
      </c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 t="s">
        <v>50</v>
      </c>
      <c r="B217" s="4">
        <v>39.307989999999997</v>
      </c>
      <c r="C217" s="4">
        <v>33.600200000000001</v>
      </c>
      <c r="D217" s="4">
        <v>1.17</v>
      </c>
      <c r="E217" s="4">
        <v>0.24199999999999999</v>
      </c>
      <c r="F217" s="4">
        <v>-26.5472</v>
      </c>
      <c r="G217" s="4">
        <v>105.1632</v>
      </c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 t="s">
        <v>18</v>
      </c>
      <c r="B219" s="4"/>
      <c r="C219" s="4"/>
      <c r="D219" s="4"/>
      <c r="E219" s="4"/>
      <c r="F219" s="4"/>
      <c r="G219" s="4"/>
    </row>
    <row r="220" spans="1:7" x14ac:dyDescent="0.2">
      <c r="A220" s="4" t="s">
        <v>6</v>
      </c>
      <c r="B220" s="4"/>
      <c r="C220" s="4"/>
      <c r="D220" s="4"/>
      <c r="E220" s="4"/>
      <c r="F220" s="4"/>
      <c r="G220" s="4"/>
    </row>
    <row r="221" spans="1:7" x14ac:dyDescent="0.2">
      <c r="A221" s="4" t="s">
        <v>53</v>
      </c>
      <c r="B221" s="4">
        <v>0.19932620000000001</v>
      </c>
      <c r="C221" s="4">
        <v>0.20421449999999999</v>
      </c>
      <c r="D221" s="4">
        <v>0.98</v>
      </c>
      <c r="E221" s="4">
        <v>0.32900000000000001</v>
      </c>
      <c r="F221" s="4">
        <v>-0.20092689999999999</v>
      </c>
      <c r="G221" s="4">
        <v>0.59957930000000004</v>
      </c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 t="s">
        <v>132</v>
      </c>
      <c r="B223" s="4"/>
      <c r="C223" s="4"/>
      <c r="D223" s="4"/>
      <c r="E223" s="4"/>
      <c r="F223" s="4"/>
      <c r="G223" s="4"/>
    </row>
    <row r="224" spans="1:7" x14ac:dyDescent="0.2">
      <c r="A224" s="4" t="s">
        <v>53</v>
      </c>
      <c r="B224" s="4">
        <v>-5.4167990000000001</v>
      </c>
      <c r="C224" s="4">
        <v>1.1234379999999999</v>
      </c>
      <c r="D224" s="4">
        <v>-4.82</v>
      </c>
      <c r="E224" s="4">
        <v>0</v>
      </c>
      <c r="F224" s="4">
        <v>-7.6186970000000001</v>
      </c>
      <c r="G224" s="4">
        <v>-3.2149009999999998</v>
      </c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 t="s">
        <v>8</v>
      </c>
      <c r="B226" s="4"/>
      <c r="C226" s="4"/>
      <c r="D226" s="4"/>
      <c r="E226" s="4"/>
      <c r="F226" s="4"/>
      <c r="G226" s="4"/>
    </row>
    <row r="227" spans="1:7" x14ac:dyDescent="0.2">
      <c r="A227" s="4" t="s">
        <v>53</v>
      </c>
      <c r="B227" s="4">
        <v>0.1009022</v>
      </c>
      <c r="C227" s="4">
        <v>9.88145E-2</v>
      </c>
      <c r="D227" s="4">
        <v>1.02</v>
      </c>
      <c r="E227" s="4">
        <v>0.307</v>
      </c>
      <c r="F227" s="4">
        <v>-9.2770500000000006E-2</v>
      </c>
      <c r="G227" s="4">
        <v>0.29457499999999998</v>
      </c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 t="s">
        <v>11</v>
      </c>
      <c r="B229" s="4"/>
      <c r="C229" s="4"/>
      <c r="D229" s="4"/>
      <c r="E229" s="4"/>
      <c r="F229" s="4"/>
      <c r="G229" s="4"/>
    </row>
    <row r="230" spans="1:7" x14ac:dyDescent="0.2">
      <c r="A230" s="4" t="s">
        <v>53</v>
      </c>
      <c r="B230" s="4">
        <v>4.2098200000000002E-2</v>
      </c>
      <c r="C230" s="4">
        <v>8.8736700000000002E-2</v>
      </c>
      <c r="D230" s="4">
        <v>0.47</v>
      </c>
      <c r="E230" s="4">
        <v>0.63500000000000001</v>
      </c>
      <c r="F230" s="4">
        <v>-0.13182250000000001</v>
      </c>
      <c r="G230" s="4">
        <v>0.21601899999999999</v>
      </c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 t="s">
        <v>12</v>
      </c>
      <c r="B232" s="4"/>
      <c r="C232" s="4"/>
      <c r="D232" s="4"/>
      <c r="E232" s="4"/>
      <c r="F232" s="4"/>
      <c r="G232" s="4"/>
    </row>
    <row r="233" spans="1:7" x14ac:dyDescent="0.2">
      <c r="A233" s="4" t="s">
        <v>53</v>
      </c>
      <c r="B233" s="4">
        <v>-0.1413538</v>
      </c>
      <c r="C233" s="4">
        <v>0.1588051</v>
      </c>
      <c r="D233" s="4">
        <v>-0.89</v>
      </c>
      <c r="E233" s="4">
        <v>0.373</v>
      </c>
      <c r="F233" s="4">
        <v>-0.45260600000000001</v>
      </c>
      <c r="G233" s="4">
        <v>0.16989850000000001</v>
      </c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 t="s">
        <v>55</v>
      </c>
      <c r="B235" s="4"/>
      <c r="C235" s="4"/>
      <c r="D235" s="4"/>
      <c r="E235" s="4"/>
      <c r="F235" s="4"/>
      <c r="G235" s="4"/>
    </row>
    <row r="236" spans="1:7" x14ac:dyDescent="0.2">
      <c r="A236" s="4" t="s">
        <v>53</v>
      </c>
      <c r="B236" s="4">
        <v>-3.1756100000000002E-2</v>
      </c>
      <c r="C236" s="4">
        <v>0.13973569999999999</v>
      </c>
      <c r="D236" s="4">
        <v>-0.23</v>
      </c>
      <c r="E236" s="4">
        <v>0.82</v>
      </c>
      <c r="F236" s="4">
        <v>-0.30563299999999999</v>
      </c>
      <c r="G236" s="4">
        <v>0.2421208</v>
      </c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 t="s">
        <v>17</v>
      </c>
      <c r="B238" s="4"/>
      <c r="C238" s="4"/>
      <c r="D238" s="4"/>
      <c r="E238" s="4"/>
      <c r="F238" s="4"/>
      <c r="G238" s="4"/>
    </row>
    <row r="239" spans="1:7" x14ac:dyDescent="0.2">
      <c r="A239" s="4" t="s">
        <v>53</v>
      </c>
      <c r="B239" s="4">
        <v>0.1092808</v>
      </c>
      <c r="C239" s="4">
        <v>0.1051875</v>
      </c>
      <c r="D239" s="4">
        <v>1.04</v>
      </c>
      <c r="E239" s="4">
        <v>0.29899999999999999</v>
      </c>
      <c r="F239" s="4">
        <v>-9.6882899999999994E-2</v>
      </c>
      <c r="G239" s="4">
        <v>0.31544450000000002</v>
      </c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 t="s">
        <v>18</v>
      </c>
      <c r="B241" s="4"/>
      <c r="C241" s="4"/>
      <c r="D241" s="4"/>
      <c r="E241" s="4"/>
      <c r="F241" s="4"/>
      <c r="G241" s="4"/>
    </row>
    <row r="242" spans="1:7" x14ac:dyDescent="0.2">
      <c r="A242" s="4" t="s">
        <v>53</v>
      </c>
      <c r="B242" s="4">
        <v>0.69481090000000001</v>
      </c>
      <c r="C242" s="4">
        <v>0.1505068</v>
      </c>
      <c r="D242" s="4">
        <v>4.62</v>
      </c>
      <c r="E242" s="4">
        <v>0</v>
      </c>
      <c r="F242" s="4">
        <v>0.39982289999999998</v>
      </c>
      <c r="G242" s="4">
        <v>0.98979879999999998</v>
      </c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 t="s">
        <v>21</v>
      </c>
      <c r="B244" s="4"/>
      <c r="C244" s="4"/>
      <c r="D244" s="4"/>
      <c r="E244" s="4"/>
      <c r="F244" s="4"/>
      <c r="G244" s="4"/>
    </row>
    <row r="245" spans="1:7" x14ac:dyDescent="0.2">
      <c r="A245" s="4" t="s">
        <v>53</v>
      </c>
      <c r="B245" s="4">
        <v>1.19191</v>
      </c>
      <c r="C245" s="4">
        <v>2.454501</v>
      </c>
      <c r="D245" s="4">
        <v>0.49</v>
      </c>
      <c r="E245" s="4">
        <v>0.627</v>
      </c>
      <c r="F245" s="4">
        <v>-3.6188229999999999</v>
      </c>
      <c r="G245" s="4">
        <v>6.0026419999999998</v>
      </c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 t="s">
        <v>50</v>
      </c>
      <c r="B247" s="4">
        <v>10.47348</v>
      </c>
      <c r="C247" s="4">
        <v>44.88897</v>
      </c>
      <c r="D247" s="4">
        <v>0.23</v>
      </c>
      <c r="E247" s="4">
        <v>0.81599999999999995</v>
      </c>
      <c r="F247" s="4">
        <v>-77.507279999999994</v>
      </c>
      <c r="G247" s="4">
        <v>98.454239999999999</v>
      </c>
    </row>
    <row r="248" spans="1:7" x14ac:dyDescent="0.2">
      <c r="A248" s="4"/>
      <c r="B248" s="4"/>
      <c r="C248" s="4"/>
      <c r="D248" s="4"/>
      <c r="E248" s="4"/>
      <c r="F248" s="4"/>
      <c r="G248" s="4"/>
    </row>
    <row r="249" spans="1:7" x14ac:dyDescent="0.2">
      <c r="A249" s="4" t="s">
        <v>21</v>
      </c>
      <c r="B249" s="4"/>
      <c r="C249" s="4"/>
      <c r="D249" s="4"/>
      <c r="E249" s="4"/>
      <c r="F249" s="4"/>
      <c r="G249" s="4"/>
    </row>
    <row r="250" spans="1:7" x14ac:dyDescent="0.2">
      <c r="A250" s="4" t="s">
        <v>6</v>
      </c>
      <c r="B250" s="4"/>
      <c r="C250" s="4"/>
      <c r="D250" s="4"/>
      <c r="E250" s="4"/>
      <c r="F250" s="4"/>
      <c r="G250" s="4"/>
    </row>
    <row r="251" spans="1:7" x14ac:dyDescent="0.2">
      <c r="A251" s="4" t="s">
        <v>53</v>
      </c>
      <c r="B251" s="4">
        <v>4.4729999999999998E-4</v>
      </c>
      <c r="C251" s="4">
        <v>1.7640000000000001E-4</v>
      </c>
      <c r="D251" s="4">
        <v>2.54</v>
      </c>
      <c r="E251" s="4">
        <v>1.0999999999999999E-2</v>
      </c>
      <c r="F251" s="4">
        <v>1.016E-4</v>
      </c>
      <c r="G251" s="4">
        <v>7.9299999999999998E-4</v>
      </c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 t="s">
        <v>132</v>
      </c>
      <c r="B253" s="4"/>
      <c r="C253" s="4"/>
      <c r="D253" s="4"/>
      <c r="E253" s="4"/>
      <c r="F253" s="4"/>
      <c r="G253" s="4"/>
    </row>
    <row r="254" spans="1:7" x14ac:dyDescent="0.2">
      <c r="A254" s="4" t="s">
        <v>53</v>
      </c>
      <c r="B254" s="4">
        <v>3.4730999999999998E-3</v>
      </c>
      <c r="C254" s="4">
        <v>9.7019999999999995E-4</v>
      </c>
      <c r="D254" s="4">
        <v>3.58</v>
      </c>
      <c r="E254" s="4">
        <v>0</v>
      </c>
      <c r="F254" s="4">
        <v>1.5715E-3</v>
      </c>
      <c r="G254" s="4">
        <v>5.3746999999999996E-3</v>
      </c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 t="s">
        <v>8</v>
      </c>
      <c r="B256" s="4"/>
      <c r="C256" s="4"/>
      <c r="D256" s="4"/>
      <c r="E256" s="4"/>
      <c r="F256" s="4"/>
      <c r="G256" s="4"/>
    </row>
    <row r="257" spans="1:7" x14ac:dyDescent="0.2">
      <c r="A257" s="4" t="s">
        <v>53</v>
      </c>
      <c r="B257" s="4">
        <v>-3.168E-4</v>
      </c>
      <c r="C257" s="4">
        <v>8.53E-5</v>
      </c>
      <c r="D257" s="4">
        <v>-3.71</v>
      </c>
      <c r="E257" s="4">
        <v>0</v>
      </c>
      <c r="F257" s="4">
        <v>-4.84E-4</v>
      </c>
      <c r="G257" s="4">
        <v>-1.495E-4</v>
      </c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 t="s">
        <v>11</v>
      </c>
      <c r="B259" s="4"/>
      <c r="C259" s="4"/>
      <c r="D259" s="4"/>
      <c r="E259" s="4"/>
      <c r="F259" s="4"/>
      <c r="G259" s="4"/>
    </row>
    <row r="260" spans="1:7" x14ac:dyDescent="0.2">
      <c r="A260" s="4" t="s">
        <v>53</v>
      </c>
      <c r="B260" s="4">
        <v>-1.169E-4</v>
      </c>
      <c r="C260" s="4">
        <v>7.6600000000000005E-5</v>
      </c>
      <c r="D260" s="4">
        <v>-1.52</v>
      </c>
      <c r="E260" s="4">
        <v>0.127</v>
      </c>
      <c r="F260" s="4">
        <v>-2.6709999999999999E-4</v>
      </c>
      <c r="G260" s="4">
        <v>3.3399999999999999E-5</v>
      </c>
    </row>
    <row r="261" spans="1:7" x14ac:dyDescent="0.2">
      <c r="A261" s="4"/>
      <c r="B261" s="4"/>
      <c r="C261" s="4"/>
      <c r="D261" s="4"/>
      <c r="E261" s="4"/>
      <c r="F261" s="4"/>
      <c r="G261" s="4"/>
    </row>
    <row r="262" spans="1:7" x14ac:dyDescent="0.2">
      <c r="A262" s="4" t="s">
        <v>12</v>
      </c>
      <c r="B262" s="4"/>
      <c r="C262" s="4"/>
      <c r="D262" s="4"/>
      <c r="E262" s="4"/>
      <c r="F262" s="4"/>
      <c r="G262" s="4"/>
    </row>
    <row r="263" spans="1:7" x14ac:dyDescent="0.2">
      <c r="A263" s="4" t="s">
        <v>53</v>
      </c>
      <c r="B263" s="4">
        <v>-3.2200000000000002E-4</v>
      </c>
      <c r="C263" s="4">
        <v>1.371E-4</v>
      </c>
      <c r="D263" s="4">
        <v>-2.35</v>
      </c>
      <c r="E263" s="4">
        <v>1.9E-2</v>
      </c>
      <c r="F263" s="4">
        <v>-5.9080000000000005E-4</v>
      </c>
      <c r="G263" s="4">
        <v>-5.3199999999999999E-5</v>
      </c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 t="s">
        <v>55</v>
      </c>
      <c r="B265" s="4"/>
      <c r="C265" s="4"/>
      <c r="D265" s="4"/>
      <c r="E265" s="4"/>
      <c r="F265" s="4"/>
      <c r="G265" s="4"/>
    </row>
    <row r="266" spans="1:7" x14ac:dyDescent="0.2">
      <c r="A266" s="4" t="s">
        <v>53</v>
      </c>
      <c r="B266" s="4">
        <v>-5.4169999999999999E-4</v>
      </c>
      <c r="C266" s="4">
        <v>1.2070000000000001E-4</v>
      </c>
      <c r="D266" s="4">
        <v>-4.49</v>
      </c>
      <c r="E266" s="4">
        <v>0</v>
      </c>
      <c r="F266" s="4">
        <v>-7.783E-4</v>
      </c>
      <c r="G266" s="4">
        <v>-3.0519999999999999E-4</v>
      </c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 t="s">
        <v>17</v>
      </c>
      <c r="B268" s="4"/>
      <c r="C268" s="4"/>
      <c r="D268" s="4"/>
      <c r="E268" s="4"/>
      <c r="F268" s="4"/>
      <c r="G268" s="4"/>
    </row>
    <row r="269" spans="1:7" x14ac:dyDescent="0.2">
      <c r="A269" s="4" t="s">
        <v>53</v>
      </c>
      <c r="B269" s="4">
        <v>-8.2100000000000003E-5</v>
      </c>
      <c r="C269" s="4">
        <v>9.0799999999999998E-5</v>
      </c>
      <c r="D269" s="4">
        <v>-0.9</v>
      </c>
      <c r="E269" s="4">
        <v>0.36599999999999999</v>
      </c>
      <c r="F269" s="4">
        <v>-2.6009999999999998E-4</v>
      </c>
      <c r="G269" s="4">
        <v>9.6000000000000002E-5</v>
      </c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 t="s">
        <v>18</v>
      </c>
      <c r="B271" s="4"/>
      <c r="C271" s="4"/>
      <c r="D271" s="4"/>
      <c r="E271" s="4"/>
      <c r="F271" s="4"/>
      <c r="G271" s="4"/>
    </row>
    <row r="272" spans="1:7" x14ac:dyDescent="0.2">
      <c r="A272" s="4" t="s">
        <v>53</v>
      </c>
      <c r="B272" s="4">
        <v>-1.6249999999999999E-4</v>
      </c>
      <c r="C272" s="4">
        <v>1.2999999999999999E-4</v>
      </c>
      <c r="D272" s="4">
        <v>-1.25</v>
      </c>
      <c r="E272" s="4">
        <v>0.21099999999999999</v>
      </c>
      <c r="F272" s="4">
        <v>-4.172E-4</v>
      </c>
      <c r="G272" s="4">
        <v>9.2299999999999994E-5</v>
      </c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 t="s">
        <v>21</v>
      </c>
      <c r="B274" s="4"/>
      <c r="C274" s="4"/>
      <c r="D274" s="4"/>
      <c r="E274" s="4"/>
      <c r="F274" s="4"/>
      <c r="G274" s="4"/>
    </row>
    <row r="275" spans="1:7" x14ac:dyDescent="0.2">
      <c r="A275" s="4" t="s">
        <v>53</v>
      </c>
      <c r="B275" s="4">
        <v>0.97844030000000004</v>
      </c>
      <c r="C275" s="4">
        <v>2.1197999999999998E-3</v>
      </c>
      <c r="D275" s="4">
        <v>461.57</v>
      </c>
      <c r="E275" s="4">
        <v>0</v>
      </c>
      <c r="F275" s="4">
        <v>0.97428559999999997</v>
      </c>
      <c r="G275" s="4">
        <v>0.982595</v>
      </c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 t="s">
        <v>50</v>
      </c>
      <c r="B277" s="4">
        <v>0.35435749999999999</v>
      </c>
      <c r="C277" s="4">
        <v>3.8767599999999999E-2</v>
      </c>
      <c r="D277" s="4">
        <v>9.14</v>
      </c>
      <c r="E277" s="4">
        <v>0</v>
      </c>
      <c r="F277" s="4">
        <v>0.27837430000000002</v>
      </c>
      <c r="G277" s="4">
        <v>0.43034070000000002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68</v>
      </c>
    </row>
    <row r="2" spans="1:5" x14ac:dyDescent="0.25">
      <c r="A2" s="3" t="s">
        <v>107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61</v>
      </c>
    </row>
    <row r="6" spans="1:5" x14ac:dyDescent="0.25">
      <c r="A6" s="3" t="s">
        <v>69</v>
      </c>
      <c r="B6" s="5">
        <v>1400.9929999999999</v>
      </c>
    </row>
    <row r="7" spans="1:5" x14ac:dyDescent="0.25">
      <c r="A7" s="3" t="s">
        <v>156</v>
      </c>
      <c r="B7" s="5">
        <v>185.23769999999999</v>
      </c>
    </row>
    <row r="8" spans="1:5" x14ac:dyDescent="0.25">
      <c r="A8" s="7" t="s">
        <v>70</v>
      </c>
      <c r="B8" s="18">
        <v>67.766649999999998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72</v>
      </c>
    </row>
    <row r="12" spans="1:5" x14ac:dyDescent="0.25">
      <c r="A12" s="3" t="s">
        <v>57</v>
      </c>
      <c r="B12" s="1" t="s">
        <v>110</v>
      </c>
      <c r="C12" s="1" t="s">
        <v>69</v>
      </c>
      <c r="D12" s="1" t="s">
        <v>111</v>
      </c>
      <c r="E12" s="1" t="s">
        <v>70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9.4559999999999995</v>
      </c>
    </row>
    <row r="15" spans="1:5" x14ac:dyDescent="0.25">
      <c r="A15" s="10">
        <v>38749</v>
      </c>
      <c r="B15" s="3">
        <f>GRAFICO!I6</f>
        <v>8.5180000000000007</v>
      </c>
    </row>
    <row r="16" spans="1:5" x14ac:dyDescent="0.25">
      <c r="A16" s="10">
        <v>38777</v>
      </c>
      <c r="B16" s="3">
        <f>GRAFICO!I7</f>
        <v>8.6940000000000008</v>
      </c>
    </row>
    <row r="17" spans="1:17" x14ac:dyDescent="0.25">
      <c r="A17" s="10">
        <v>38808</v>
      </c>
      <c r="B17" s="3">
        <f>GRAFICO!I8</f>
        <v>4.37</v>
      </c>
    </row>
    <row r="18" spans="1:17" x14ac:dyDescent="0.25">
      <c r="A18" s="10">
        <v>38838</v>
      </c>
      <c r="B18" s="3">
        <f>GRAFICO!I9</f>
        <v>4.6500000000000004</v>
      </c>
    </row>
    <row r="19" spans="1:17" x14ac:dyDescent="0.25">
      <c r="A19" s="10">
        <v>38869</v>
      </c>
      <c r="B19" s="3">
        <f>GRAFICO!I10</f>
        <v>4.7809999999999997</v>
      </c>
      <c r="H19" s="5"/>
      <c r="M19" s="26"/>
    </row>
    <row r="20" spans="1:17" x14ac:dyDescent="0.25">
      <c r="A20" s="10">
        <v>38899</v>
      </c>
      <c r="B20" s="3">
        <f>GRAFICO!I11</f>
        <v>5.5549999999999997</v>
      </c>
    </row>
    <row r="21" spans="1:17" x14ac:dyDescent="0.25">
      <c r="A21" s="10">
        <v>38930</v>
      </c>
      <c r="B21" s="3">
        <f>GRAFICO!I12</f>
        <v>5.1870000000000003</v>
      </c>
      <c r="H21" s="5"/>
      <c r="M21" s="26"/>
      <c r="Q21" t="s">
        <v>56</v>
      </c>
    </row>
    <row r="22" spans="1:17" x14ac:dyDescent="0.25">
      <c r="A22" s="10">
        <v>38961</v>
      </c>
      <c r="B22" s="3">
        <f>GRAFICO!I13</f>
        <v>5.351</v>
      </c>
      <c r="M22" s="26"/>
      <c r="Q22" t="s">
        <v>56</v>
      </c>
    </row>
    <row r="23" spans="1:17" x14ac:dyDescent="0.25">
      <c r="A23" s="10">
        <v>38991</v>
      </c>
      <c r="B23" s="3">
        <f>GRAFICO!I14</f>
        <v>5.3019999999999996</v>
      </c>
      <c r="H23" s="5"/>
      <c r="Q23" t="s">
        <v>56</v>
      </c>
    </row>
    <row r="24" spans="1:17" x14ac:dyDescent="0.25">
      <c r="A24" s="10">
        <v>39022</v>
      </c>
      <c r="B24" s="3">
        <f>GRAFICO!I15</f>
        <v>9.0869999999999997</v>
      </c>
      <c r="H24" s="5"/>
      <c r="Q24" t="s">
        <v>56</v>
      </c>
    </row>
    <row r="25" spans="1:17" x14ac:dyDescent="0.25">
      <c r="A25" s="10">
        <v>39052</v>
      </c>
      <c r="B25" s="3">
        <f>GRAFICO!I16</f>
        <v>10.51</v>
      </c>
      <c r="Q25" t="s">
        <v>56</v>
      </c>
    </row>
    <row r="26" spans="1:17" x14ac:dyDescent="0.25">
      <c r="A26" s="10">
        <v>39083</v>
      </c>
      <c r="B26" s="3">
        <f>GRAFICO!I17</f>
        <v>10.737</v>
      </c>
      <c r="Q26" t="s">
        <v>56</v>
      </c>
    </row>
    <row r="27" spans="1:17" x14ac:dyDescent="0.25">
      <c r="A27" s="10">
        <v>39114</v>
      </c>
      <c r="B27" s="3">
        <f>GRAFICO!I18</f>
        <v>9.6620000000000008</v>
      </c>
      <c r="Q27" t="s">
        <v>56</v>
      </c>
    </row>
    <row r="28" spans="1:17" x14ac:dyDescent="0.25">
      <c r="A28" s="10">
        <v>39142</v>
      </c>
      <c r="B28" s="3">
        <f>GRAFICO!I19</f>
        <v>10.087999999999999</v>
      </c>
      <c r="Q28" t="s">
        <v>56</v>
      </c>
    </row>
    <row r="29" spans="1:17" x14ac:dyDescent="0.25">
      <c r="A29" s="10">
        <v>39173</v>
      </c>
      <c r="B29" s="3">
        <f>GRAFICO!I20</f>
        <v>7.6820000000000004</v>
      </c>
      <c r="Q29" t="s">
        <v>56</v>
      </c>
    </row>
    <row r="30" spans="1:17" x14ac:dyDescent="0.25">
      <c r="A30" s="10">
        <v>39203</v>
      </c>
      <c r="B30" s="3">
        <f>GRAFICO!I21</f>
        <v>6.9930000000000003</v>
      </c>
      <c r="Q30" t="s">
        <v>56</v>
      </c>
    </row>
    <row r="31" spans="1:17" x14ac:dyDescent="0.25">
      <c r="A31" s="10">
        <v>39234</v>
      </c>
      <c r="B31" s="3">
        <f>GRAFICO!I22</f>
        <v>7.5149999999999997</v>
      </c>
      <c r="Q31" t="s">
        <v>56</v>
      </c>
    </row>
    <row r="32" spans="1:17" x14ac:dyDescent="0.25">
      <c r="A32" s="10">
        <v>39264</v>
      </c>
      <c r="B32" s="3">
        <f>GRAFICO!I23</f>
        <v>8.7710000000000008</v>
      </c>
      <c r="Q32" t="s">
        <v>56</v>
      </c>
    </row>
    <row r="33" spans="1:17" x14ac:dyDescent="0.25">
      <c r="A33" s="10">
        <v>39295</v>
      </c>
      <c r="B33" s="3">
        <f>GRAFICO!I24</f>
        <v>8.3000000000000007</v>
      </c>
      <c r="Q33" t="s">
        <v>56</v>
      </c>
    </row>
    <row r="34" spans="1:17" x14ac:dyDescent="0.25">
      <c r="A34" s="10">
        <v>39326</v>
      </c>
      <c r="B34" s="3">
        <f>GRAFICO!I25</f>
        <v>7.5819999999999999</v>
      </c>
      <c r="Q34" t="s">
        <v>56</v>
      </c>
    </row>
    <row r="35" spans="1:17" x14ac:dyDescent="0.25">
      <c r="A35" s="10">
        <v>39356</v>
      </c>
      <c r="B35" s="3">
        <f>GRAFICO!I26</f>
        <v>8.7520000000000007</v>
      </c>
      <c r="Q35" t="s">
        <v>56</v>
      </c>
    </row>
    <row r="36" spans="1:17" x14ac:dyDescent="0.25">
      <c r="A36" s="10">
        <v>39387</v>
      </c>
      <c r="B36" s="3">
        <f>GRAFICO!I27</f>
        <v>13.609</v>
      </c>
      <c r="Q36" t="s">
        <v>56</v>
      </c>
    </row>
    <row r="37" spans="1:17" x14ac:dyDescent="0.25">
      <c r="A37" s="10">
        <v>39417</v>
      </c>
      <c r="B37" s="3">
        <f>GRAFICO!I28</f>
        <v>13.714</v>
      </c>
      <c r="Q37" t="s">
        <v>56</v>
      </c>
    </row>
    <row r="38" spans="1:17" x14ac:dyDescent="0.25">
      <c r="A38" s="10">
        <v>39448</v>
      </c>
      <c r="B38" s="3">
        <f>GRAFICO!I29</f>
        <v>14.859</v>
      </c>
      <c r="Q38" t="s">
        <v>56</v>
      </c>
    </row>
    <row r="39" spans="1:17" x14ac:dyDescent="0.25">
      <c r="A39" s="10">
        <v>39479</v>
      </c>
      <c r="B39" s="3">
        <f>GRAFICO!I30</f>
        <v>13.683999999999999</v>
      </c>
      <c r="Q39" t="s">
        <v>56</v>
      </c>
    </row>
    <row r="40" spans="1:17" x14ac:dyDescent="0.25">
      <c r="A40" s="10">
        <v>39508</v>
      </c>
      <c r="B40" s="3">
        <f>GRAFICO!I31</f>
        <v>13.973000000000001</v>
      </c>
      <c r="Q40" t="s">
        <v>56</v>
      </c>
    </row>
    <row r="41" spans="1:17" x14ac:dyDescent="0.25">
      <c r="A41" s="10">
        <v>39539</v>
      </c>
      <c r="B41" s="3">
        <f>GRAFICO!I32</f>
        <v>8.8109999999999999</v>
      </c>
      <c r="Q41" t="s">
        <v>56</v>
      </c>
    </row>
    <row r="42" spans="1:17" x14ac:dyDescent="0.25">
      <c r="A42" s="10">
        <v>39569</v>
      </c>
      <c r="B42" s="3">
        <f>GRAFICO!I33</f>
        <v>8.0969999999999995</v>
      </c>
      <c r="Q42" t="s">
        <v>56</v>
      </c>
    </row>
    <row r="43" spans="1:17" x14ac:dyDescent="0.25">
      <c r="A43" s="10">
        <v>39600</v>
      </c>
      <c r="B43" s="3">
        <f>GRAFICO!I34</f>
        <v>9.3309999999999995</v>
      </c>
      <c r="Q43" t="s">
        <v>56</v>
      </c>
    </row>
    <row r="44" spans="1:17" x14ac:dyDescent="0.25">
      <c r="A44" s="10">
        <v>39630</v>
      </c>
      <c r="B44" s="3">
        <f>GRAFICO!I35</f>
        <v>9.8510000000000009</v>
      </c>
      <c r="Q44" t="s">
        <v>56</v>
      </c>
    </row>
    <row r="45" spans="1:17" x14ac:dyDescent="0.25">
      <c r="A45" s="10">
        <v>39661</v>
      </c>
      <c r="B45" s="3">
        <f>GRAFICO!I36</f>
        <v>9.4629999999999992</v>
      </c>
      <c r="Q45" t="s">
        <v>56</v>
      </c>
    </row>
    <row r="46" spans="1:17" x14ac:dyDescent="0.25">
      <c r="A46" s="10">
        <v>39692</v>
      </c>
      <c r="B46" s="3">
        <f>GRAFICO!I37</f>
        <v>9.5920000000000005</v>
      </c>
      <c r="Q46" t="s">
        <v>56</v>
      </c>
    </row>
    <row r="47" spans="1:17" x14ac:dyDescent="0.25">
      <c r="A47" s="10">
        <v>39722</v>
      </c>
      <c r="B47" s="3">
        <f>GRAFICO!I38</f>
        <v>10.647</v>
      </c>
      <c r="Q47" t="s">
        <v>56</v>
      </c>
    </row>
    <row r="48" spans="1:17" x14ac:dyDescent="0.25">
      <c r="A48" s="10">
        <v>39753</v>
      </c>
      <c r="B48" s="3">
        <f>GRAFICO!I39</f>
        <v>13.098000000000001</v>
      </c>
      <c r="Q48" t="s">
        <v>56</v>
      </c>
    </row>
    <row r="49" spans="1:17" x14ac:dyDescent="0.25">
      <c r="A49" s="10">
        <v>39783</v>
      </c>
      <c r="B49" s="3">
        <f>GRAFICO!I40</f>
        <v>13.638</v>
      </c>
      <c r="Q49" t="s">
        <v>56</v>
      </c>
    </row>
    <row r="50" spans="1:17" x14ac:dyDescent="0.25">
      <c r="A50" s="10">
        <v>39814</v>
      </c>
      <c r="B50" s="3">
        <f>GRAFICO!I41</f>
        <v>14.952</v>
      </c>
      <c r="Q50" t="s">
        <v>56</v>
      </c>
    </row>
    <row r="51" spans="1:17" x14ac:dyDescent="0.25">
      <c r="A51" s="10">
        <v>39845</v>
      </c>
      <c r="B51" s="3">
        <f>GRAFICO!I42</f>
        <v>12.439</v>
      </c>
      <c r="Q51" t="s">
        <v>56</v>
      </c>
    </row>
    <row r="52" spans="1:17" x14ac:dyDescent="0.25">
      <c r="A52" s="10">
        <v>39873</v>
      </c>
      <c r="B52" s="3">
        <f>GRAFICO!I43</f>
        <v>12.333</v>
      </c>
      <c r="Q52" t="s">
        <v>56</v>
      </c>
    </row>
    <row r="53" spans="1:17" x14ac:dyDescent="0.25">
      <c r="A53" s="10">
        <v>39904</v>
      </c>
      <c r="B53" s="3">
        <f>GRAFICO!I44</f>
        <v>8.657</v>
      </c>
      <c r="Q53" t="s">
        <v>56</v>
      </c>
    </row>
    <row r="54" spans="1:17" x14ac:dyDescent="0.25">
      <c r="A54" s="10">
        <v>39934</v>
      </c>
      <c r="B54" s="3">
        <f>GRAFICO!I45</f>
        <v>8.0719999999999992</v>
      </c>
      <c r="Q54" t="s">
        <v>56</v>
      </c>
    </row>
    <row r="55" spans="1:17" x14ac:dyDescent="0.25">
      <c r="A55" s="10">
        <v>39965</v>
      </c>
      <c r="B55" s="3">
        <f>GRAFICO!I46</f>
        <v>8.1880000000000006</v>
      </c>
      <c r="Q55" t="s">
        <v>56</v>
      </c>
    </row>
    <row r="56" spans="1:17" x14ac:dyDescent="0.25">
      <c r="A56" s="10">
        <v>39995</v>
      </c>
      <c r="B56" s="3">
        <f>GRAFICO!I47</f>
        <v>10.18</v>
      </c>
      <c r="Q56" t="s">
        <v>56</v>
      </c>
    </row>
    <row r="57" spans="1:17" x14ac:dyDescent="0.25">
      <c r="A57" s="10">
        <v>40026</v>
      </c>
      <c r="B57" s="3">
        <f>GRAFICO!I48</f>
        <v>9.65</v>
      </c>
      <c r="Q57" t="s">
        <v>56</v>
      </c>
    </row>
    <row r="58" spans="1:17" x14ac:dyDescent="0.25">
      <c r="A58" s="10">
        <v>40057</v>
      </c>
      <c r="B58" s="3">
        <f>GRAFICO!I49</f>
        <v>9.9309999999999992</v>
      </c>
      <c r="Q58" t="s">
        <v>56</v>
      </c>
    </row>
    <row r="59" spans="1:17" x14ac:dyDescent="0.25">
      <c r="A59" s="10">
        <v>40087</v>
      </c>
      <c r="B59" s="3">
        <f>GRAFICO!I50</f>
        <v>10.563000000000001</v>
      </c>
      <c r="Q59" t="s">
        <v>56</v>
      </c>
    </row>
    <row r="60" spans="1:17" x14ac:dyDescent="0.25">
      <c r="A60" s="10">
        <v>40118</v>
      </c>
      <c r="B60" s="3">
        <f>GRAFICO!I51</f>
        <v>12.951000000000001</v>
      </c>
      <c r="Q60" t="s">
        <v>56</v>
      </c>
    </row>
    <row r="61" spans="1:17" x14ac:dyDescent="0.25">
      <c r="A61" s="10">
        <v>40148</v>
      </c>
      <c r="B61" s="3">
        <f>GRAFICO!I52</f>
        <v>14.488</v>
      </c>
      <c r="Q61" t="s">
        <v>56</v>
      </c>
    </row>
    <row r="62" spans="1:17" x14ac:dyDescent="0.25">
      <c r="A62" s="10">
        <v>40179</v>
      </c>
      <c r="B62" s="3">
        <f>GRAFICO!I53</f>
        <v>15.459</v>
      </c>
      <c r="Q62" t="s">
        <v>56</v>
      </c>
    </row>
    <row r="63" spans="1:17" x14ac:dyDescent="0.25">
      <c r="A63" s="10">
        <v>40210</v>
      </c>
      <c r="B63" s="3">
        <f>GRAFICO!I54</f>
        <v>11.041</v>
      </c>
      <c r="Q63" t="s">
        <v>56</v>
      </c>
    </row>
    <row r="64" spans="1:17" x14ac:dyDescent="0.25">
      <c r="A64" s="10">
        <v>40238</v>
      </c>
      <c r="B64" s="3">
        <f>GRAFICO!I55</f>
        <v>11.47</v>
      </c>
      <c r="Q64" t="s">
        <v>56</v>
      </c>
    </row>
    <row r="65" spans="1:17" x14ac:dyDescent="0.25">
      <c r="A65" s="10">
        <v>40269</v>
      </c>
      <c r="B65" s="3">
        <f>GRAFICO!I56</f>
        <v>7.0890000000000004</v>
      </c>
      <c r="Q65" t="s">
        <v>56</v>
      </c>
    </row>
    <row r="66" spans="1:17" x14ac:dyDescent="0.25">
      <c r="A66" s="10">
        <v>40299</v>
      </c>
      <c r="B66" s="3">
        <f>GRAFICO!I57</f>
        <v>9.0549999999999997</v>
      </c>
      <c r="Q66" t="s">
        <v>56</v>
      </c>
    </row>
    <row r="67" spans="1:17" x14ac:dyDescent="0.25">
      <c r="A67" s="10">
        <v>40330</v>
      </c>
      <c r="B67" s="3">
        <f>GRAFICO!I58</f>
        <v>8.93</v>
      </c>
      <c r="Q67" t="s">
        <v>56</v>
      </c>
    </row>
    <row r="68" spans="1:17" x14ac:dyDescent="0.25">
      <c r="A68" s="10">
        <v>40360</v>
      </c>
      <c r="B68" s="3">
        <f>GRAFICO!I59</f>
        <v>9.8949999999999996</v>
      </c>
      <c r="Q68" t="s">
        <v>56</v>
      </c>
    </row>
    <row r="69" spans="1:17" x14ac:dyDescent="0.25">
      <c r="A69" s="10">
        <v>40391</v>
      </c>
      <c r="B69" s="3">
        <f>GRAFICO!I60</f>
        <v>9.8529999999999998</v>
      </c>
      <c r="Q69" t="s">
        <v>56</v>
      </c>
    </row>
    <row r="70" spans="1:17" x14ac:dyDescent="0.25">
      <c r="A70" s="10">
        <v>40422</v>
      </c>
      <c r="B70" s="3">
        <f>GRAFICO!I61</f>
        <v>13.16</v>
      </c>
      <c r="Q70" t="s">
        <v>56</v>
      </c>
    </row>
    <row r="71" spans="1:17" x14ac:dyDescent="0.25">
      <c r="A71" s="10">
        <v>40452</v>
      </c>
      <c r="B71" s="3">
        <f>GRAFICO!I62</f>
        <v>13.371</v>
      </c>
      <c r="Q71" t="s">
        <v>56</v>
      </c>
    </row>
    <row r="72" spans="1:17" x14ac:dyDescent="0.25">
      <c r="A72" s="10">
        <v>40483</v>
      </c>
      <c r="B72" s="3">
        <f>GRAFICO!I63</f>
        <v>13.478</v>
      </c>
      <c r="Q72" t="s">
        <v>56</v>
      </c>
    </row>
    <row r="73" spans="1:17" x14ac:dyDescent="0.25">
      <c r="A73" s="10">
        <v>40513</v>
      </c>
      <c r="B73" s="3">
        <f>GRAFICO!I64</f>
        <v>13.896000000000001</v>
      </c>
      <c r="Q73" t="s">
        <v>56</v>
      </c>
    </row>
    <row r="74" spans="1:17" x14ac:dyDescent="0.25">
      <c r="A74" s="10">
        <v>40544</v>
      </c>
      <c r="B74" s="3">
        <f>GRAFICO!I65</f>
        <v>15.712</v>
      </c>
      <c r="C74" s="3">
        <v>11.23404</v>
      </c>
      <c r="D74" s="3">
        <v>15.490869999999999</v>
      </c>
      <c r="E74" s="3">
        <v>18.610949999999999</v>
      </c>
      <c r="Q74" t="s">
        <v>56</v>
      </c>
    </row>
    <row r="75" spans="1:17" x14ac:dyDescent="0.25">
      <c r="A75" s="10">
        <v>40575</v>
      </c>
      <c r="B75" s="3">
        <f>GRAFICO!I66</f>
        <v>13.564</v>
      </c>
      <c r="C75" s="3">
        <v>11.134840000000001</v>
      </c>
      <c r="D75" s="3">
        <v>11.89697</v>
      </c>
      <c r="E75" s="3">
        <v>14.46941</v>
      </c>
      <c r="Q75" t="s">
        <v>56</v>
      </c>
    </row>
    <row r="76" spans="1:17" x14ac:dyDescent="0.25">
      <c r="A76" s="10">
        <v>40603</v>
      </c>
      <c r="B76" s="3">
        <f>GRAFICO!I67</f>
        <v>13.93</v>
      </c>
      <c r="C76" s="3">
        <v>11.026899999999999</v>
      </c>
      <c r="D76" s="3">
        <v>11.64334</v>
      </c>
      <c r="E76" s="3">
        <v>12.899459999999999</v>
      </c>
      <c r="Q76" t="s">
        <v>56</v>
      </c>
    </row>
    <row r="77" spans="1:17" x14ac:dyDescent="0.25">
      <c r="A77" s="10">
        <v>40634</v>
      </c>
      <c r="B77" s="3">
        <f>GRAFICO!I68</f>
        <v>12.513</v>
      </c>
      <c r="C77" s="3">
        <v>10.910080000000001</v>
      </c>
      <c r="D77" s="3">
        <v>8.8075150000000004</v>
      </c>
      <c r="E77" s="3">
        <v>10.801729999999999</v>
      </c>
      <c r="Q77" t="s">
        <v>56</v>
      </c>
    </row>
    <row r="78" spans="1:17" x14ac:dyDescent="0.25">
      <c r="A78" s="10">
        <v>40664</v>
      </c>
      <c r="B78" s="3">
        <f>GRAFICO!I69</f>
        <v>12.558</v>
      </c>
      <c r="C78" s="3">
        <v>10.784190000000001</v>
      </c>
      <c r="D78" s="3">
        <v>10.461460000000001</v>
      </c>
      <c r="E78" s="3">
        <v>11.44031</v>
      </c>
      <c r="Q78" t="s">
        <v>56</v>
      </c>
    </row>
    <row r="79" spans="1:17" x14ac:dyDescent="0.25">
      <c r="A79" s="10">
        <v>40695</v>
      </c>
      <c r="B79" s="3">
        <f>GRAFICO!I70</f>
        <v>14.167</v>
      </c>
      <c r="C79" s="3">
        <v>10.649100000000001</v>
      </c>
      <c r="D79" s="3">
        <v>10.322179999999999</v>
      </c>
      <c r="E79" s="3">
        <v>11.0343</v>
      </c>
      <c r="Q79" t="s">
        <v>56</v>
      </c>
    </row>
    <row r="80" spans="1:17" x14ac:dyDescent="0.25">
      <c r="A80" s="10">
        <v>40725</v>
      </c>
      <c r="B80" s="3">
        <f>GRAFICO!I71</f>
        <v>15.87</v>
      </c>
      <c r="C80" s="3">
        <v>10.504619999999999</v>
      </c>
      <c r="D80" s="3">
        <v>12.0646</v>
      </c>
      <c r="E80" s="3">
        <v>12.870050000000001</v>
      </c>
      <c r="Q80" t="s">
        <v>56</v>
      </c>
    </row>
    <row r="81" spans="1:17" x14ac:dyDescent="0.25">
      <c r="A81" s="10">
        <v>40756</v>
      </c>
      <c r="B81" s="3">
        <f>GRAFICO!I72</f>
        <v>14.984999999999999</v>
      </c>
      <c r="C81" s="3">
        <v>10.35061</v>
      </c>
      <c r="D81" s="3">
        <v>11.75046</v>
      </c>
      <c r="E81" s="3">
        <v>13.0876</v>
      </c>
      <c r="Q81" t="s">
        <v>56</v>
      </c>
    </row>
    <row r="82" spans="1:17" x14ac:dyDescent="0.25">
      <c r="A82" s="10">
        <v>40787</v>
      </c>
      <c r="B82" s="3">
        <f>GRAFICO!I73</f>
        <v>16.437000000000001</v>
      </c>
      <c r="C82" s="3">
        <v>10.186870000000001</v>
      </c>
      <c r="D82" s="3">
        <v>15.403879999999999</v>
      </c>
      <c r="E82" s="3">
        <v>15.224769999999999</v>
      </c>
      <c r="Q82" t="s">
        <v>56</v>
      </c>
    </row>
    <row r="83" spans="1:17" x14ac:dyDescent="0.25">
      <c r="A83" s="10">
        <v>40817</v>
      </c>
      <c r="B83" s="3">
        <f>GRAFICO!I74</f>
        <v>16.34</v>
      </c>
      <c r="C83" s="3">
        <v>10.013199999999999</v>
      </c>
      <c r="D83" s="3">
        <v>15.24067</v>
      </c>
      <c r="E83" s="3">
        <v>16.629560000000001</v>
      </c>
      <c r="Q83" t="s">
        <v>56</v>
      </c>
    </row>
    <row r="84" spans="1:17" x14ac:dyDescent="0.25">
      <c r="A84" s="10">
        <v>40848</v>
      </c>
      <c r="B84" s="3">
        <f>GRAFICO!I75</f>
        <v>16.956</v>
      </c>
      <c r="C84" s="3">
        <v>9.8294060000000005</v>
      </c>
      <c r="D84" s="3">
        <v>16.011230000000001</v>
      </c>
      <c r="E84" s="3">
        <v>16.711279999999999</v>
      </c>
      <c r="Q84" t="s">
        <v>56</v>
      </c>
    </row>
    <row r="85" spans="1:17" x14ac:dyDescent="0.25">
      <c r="A85" s="10">
        <v>40878</v>
      </c>
      <c r="B85" s="3">
        <f>GRAFICO!I76</f>
        <v>17.286000000000001</v>
      </c>
      <c r="C85" s="3">
        <v>9.635256</v>
      </c>
      <c r="D85" s="3">
        <v>16.451309999999999</v>
      </c>
      <c r="E85" s="3">
        <v>17.601649999999999</v>
      </c>
      <c r="Q85" t="s">
        <v>56</v>
      </c>
    </row>
    <row r="86" spans="1:17" x14ac:dyDescent="0.25">
      <c r="A86" s="10">
        <v>40909</v>
      </c>
      <c r="B86" s="3">
        <f>GRAFICO!I77</f>
        <v>19.253</v>
      </c>
      <c r="C86" s="3">
        <v>9.4304860000000001</v>
      </c>
      <c r="D86" s="3">
        <v>17.120819999999998</v>
      </c>
      <c r="E86" s="3">
        <v>20.673919999999999</v>
      </c>
      <c r="Q86" t="s">
        <v>56</v>
      </c>
    </row>
    <row r="87" spans="1:17" x14ac:dyDescent="0.25">
      <c r="A87" s="10">
        <v>40940</v>
      </c>
      <c r="B87" s="3">
        <f>GRAFICO!I78</f>
        <v>17.835999999999999</v>
      </c>
      <c r="C87" s="3">
        <v>9.2148020000000006</v>
      </c>
      <c r="D87" s="3">
        <v>13.530939999999999</v>
      </c>
      <c r="E87" s="3">
        <v>17.67418</v>
      </c>
      <c r="Q87" t="s">
        <v>56</v>
      </c>
    </row>
    <row r="88" spans="1:17" x14ac:dyDescent="0.25">
      <c r="A88" s="10">
        <v>40969</v>
      </c>
      <c r="B88" s="3">
        <f>GRAFICO!I79</f>
        <v>18.132999999999999</v>
      </c>
      <c r="C88" s="3">
        <v>8.9878509999999991</v>
      </c>
      <c r="D88" s="3">
        <v>13.01027</v>
      </c>
      <c r="E88" s="3">
        <v>15.06415</v>
      </c>
      <c r="Q88" t="s">
        <v>56</v>
      </c>
    </row>
    <row r="89" spans="1:17" x14ac:dyDescent="0.25">
      <c r="A89" s="10">
        <v>41000</v>
      </c>
      <c r="B89" s="3">
        <f>GRAFICO!I80</f>
        <v>15.78</v>
      </c>
      <c r="C89" s="3">
        <v>8.7492000000000001</v>
      </c>
      <c r="D89" s="3">
        <v>10.96846</v>
      </c>
      <c r="E89" s="3">
        <v>14.20604</v>
      </c>
      <c r="Q89" t="s">
        <v>56</v>
      </c>
    </row>
    <row r="90" spans="1:17" x14ac:dyDescent="0.25">
      <c r="A90" s="10">
        <v>41030</v>
      </c>
      <c r="B90" s="3">
        <f>GRAFICO!I81</f>
        <v>15.391</v>
      </c>
      <c r="C90" s="3">
        <v>8.4983299999999993</v>
      </c>
      <c r="D90" s="3">
        <v>12.48551</v>
      </c>
      <c r="E90" s="3">
        <v>14.70186</v>
      </c>
      <c r="Q90" t="s">
        <v>56</v>
      </c>
    </row>
    <row r="91" spans="1:17" x14ac:dyDescent="0.25">
      <c r="A91" s="10">
        <v>41061</v>
      </c>
      <c r="B91" s="3">
        <f>GRAFICO!I82</f>
        <v>16.28</v>
      </c>
      <c r="C91" s="3">
        <v>8.2345690000000005</v>
      </c>
      <c r="D91" s="3">
        <v>12.37377</v>
      </c>
      <c r="E91" s="3">
        <v>14.08159</v>
      </c>
      <c r="Q91" t="s">
        <v>56</v>
      </c>
    </row>
    <row r="92" spans="1:17" x14ac:dyDescent="0.25">
      <c r="A92" s="10">
        <v>41091</v>
      </c>
      <c r="B92" s="3">
        <f>GRAFICO!I83</f>
        <v>17.61</v>
      </c>
      <c r="C92" s="3">
        <v>7.957052</v>
      </c>
      <c r="D92" s="3">
        <v>14.57957</v>
      </c>
      <c r="E92" s="3">
        <v>16.185600000000001</v>
      </c>
      <c r="Q92" t="s">
        <v>56</v>
      </c>
    </row>
    <row r="93" spans="1:17" x14ac:dyDescent="0.25">
      <c r="A93" s="10">
        <v>41122</v>
      </c>
      <c r="B93" s="3">
        <f>GRAFICO!I84</f>
        <v>17.024000000000001</v>
      </c>
      <c r="C93" s="3">
        <v>7.6646460000000003</v>
      </c>
      <c r="D93" s="3">
        <v>14.30105</v>
      </c>
      <c r="E93" s="3">
        <v>16.214980000000001</v>
      </c>
      <c r="Q93" t="s">
        <v>56</v>
      </c>
    </row>
    <row r="94" spans="1:17" x14ac:dyDescent="0.25">
      <c r="A94" s="10">
        <v>41153</v>
      </c>
      <c r="B94" s="3">
        <f>GRAFICO!I85</f>
        <v>18.472999999999999</v>
      </c>
      <c r="C94" s="3">
        <v>7.355772</v>
      </c>
      <c r="D94" s="3">
        <v>17.983730000000001</v>
      </c>
      <c r="E94" s="3">
        <v>16.908300000000001</v>
      </c>
      <c r="Q94" t="s">
        <v>56</v>
      </c>
    </row>
    <row r="95" spans="1:17" x14ac:dyDescent="0.25">
      <c r="A95" s="10">
        <v>41183</v>
      </c>
      <c r="B95" s="3">
        <f>GRAFICO!I86</f>
        <v>18.116</v>
      </c>
      <c r="C95" s="3">
        <v>7.0281890000000002</v>
      </c>
      <c r="D95" s="3">
        <v>17.631710000000002</v>
      </c>
      <c r="E95" s="3">
        <v>18.552340000000001</v>
      </c>
      <c r="Q95" t="s">
        <v>56</v>
      </c>
    </row>
    <row r="96" spans="1:17" x14ac:dyDescent="0.25">
      <c r="A96" s="10">
        <v>41214</v>
      </c>
      <c r="B96" s="3">
        <f>GRAFICO!I87</f>
        <v>17.399000000000001</v>
      </c>
      <c r="C96" s="3">
        <v>6.6785800000000002</v>
      </c>
      <c r="D96" s="3">
        <v>18.88523</v>
      </c>
      <c r="E96" s="3">
        <v>18.579750000000001</v>
      </c>
      <c r="Q96" t="s">
        <v>56</v>
      </c>
    </row>
    <row r="97" spans="1:17" x14ac:dyDescent="0.25">
      <c r="A97" s="10">
        <v>41244</v>
      </c>
      <c r="B97" s="3">
        <f>GRAFICO!I88</f>
        <v>18.61</v>
      </c>
      <c r="C97" s="3">
        <v>6.3017200000000004</v>
      </c>
      <c r="D97" s="3">
        <v>18.51201</v>
      </c>
      <c r="E97" s="3">
        <v>20.402239999999999</v>
      </c>
      <c r="Q97" t="s">
        <v>56</v>
      </c>
    </row>
    <row r="98" spans="1:17" x14ac:dyDescent="0.25">
      <c r="Q98" t="s">
        <v>56</v>
      </c>
    </row>
    <row r="99" spans="1:17" x14ac:dyDescent="0.25">
      <c r="Q99" t="s">
        <v>56</v>
      </c>
    </row>
    <row r="100" spans="1:17" x14ac:dyDescent="0.25">
      <c r="Q100" t="s">
        <v>56</v>
      </c>
    </row>
    <row r="101" spans="1:17" x14ac:dyDescent="0.25">
      <c r="Q101" t="s">
        <v>56</v>
      </c>
    </row>
    <row r="102" spans="1:17" x14ac:dyDescent="0.25">
      <c r="Q102" t="s">
        <v>56</v>
      </c>
    </row>
    <row r="103" spans="1:17" x14ac:dyDescent="0.25">
      <c r="Q103" t="s">
        <v>56</v>
      </c>
    </row>
    <row r="104" spans="1:17" x14ac:dyDescent="0.25">
      <c r="Q104" t="s">
        <v>56</v>
      </c>
    </row>
    <row r="105" spans="1:17" x14ac:dyDescent="0.25">
      <c r="Q105" t="s">
        <v>56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119</v>
      </c>
    </row>
    <row r="2" spans="1:12" x14ac:dyDescent="0.2">
      <c r="A2" s="2" t="s">
        <v>92</v>
      </c>
    </row>
    <row r="4" spans="1:12" ht="12.75" customHeight="1" x14ac:dyDescent="0.2">
      <c r="A4" s="2" t="s">
        <v>57</v>
      </c>
      <c r="C4" s="29" t="s">
        <v>58</v>
      </c>
      <c r="D4" s="29"/>
      <c r="E4" s="29"/>
      <c r="F4" s="30" t="s">
        <v>112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110</v>
      </c>
      <c r="C6" s="2" t="s">
        <v>113</v>
      </c>
      <c r="D6" s="2" t="s">
        <v>114</v>
      </c>
      <c r="E6" s="2" t="s">
        <v>115</v>
      </c>
      <c r="F6" s="2" t="s">
        <v>116</v>
      </c>
      <c r="G6" s="2" t="s">
        <v>117</v>
      </c>
      <c r="H6" s="2" t="s">
        <v>118</v>
      </c>
    </row>
    <row r="7" spans="1:12" x14ac:dyDescent="0.2">
      <c r="A7" s="10">
        <v>38718</v>
      </c>
      <c r="B7" s="5">
        <v>9.4559999999999995</v>
      </c>
      <c r="C7" s="6"/>
      <c r="D7" s="6"/>
      <c r="E7" s="6"/>
      <c r="I7" s="11"/>
    </row>
    <row r="8" spans="1:12" x14ac:dyDescent="0.2">
      <c r="A8" s="10">
        <v>38749</v>
      </c>
      <c r="B8" s="5">
        <v>8.5180000000000007</v>
      </c>
      <c r="C8" s="6"/>
      <c r="D8" s="6"/>
      <c r="E8" s="6"/>
      <c r="I8" s="5"/>
    </row>
    <row r="9" spans="1:12" x14ac:dyDescent="0.2">
      <c r="A9" s="10">
        <v>38777</v>
      </c>
      <c r="B9" s="5">
        <v>8.6940000000000008</v>
      </c>
      <c r="C9" s="6"/>
      <c r="D9" s="6"/>
      <c r="E9" s="6"/>
      <c r="I9" s="5"/>
    </row>
    <row r="10" spans="1:12" x14ac:dyDescent="0.2">
      <c r="A10" s="10">
        <v>38808</v>
      </c>
      <c r="B10" s="5">
        <v>4.37</v>
      </c>
      <c r="C10" s="6"/>
      <c r="D10" s="6"/>
      <c r="E10" s="6"/>
      <c r="I10" s="5"/>
    </row>
    <row r="11" spans="1:12" x14ac:dyDescent="0.2">
      <c r="A11" s="10">
        <v>38838</v>
      </c>
      <c r="B11" s="5">
        <v>4.6500000000000004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4.7809999999999997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5.5549999999999997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5.1870000000000003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5.351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5.3019999999999996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9.0869999999999997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10.51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10.737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9.6620000000000008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10.087999999999999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7.6820000000000004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6.9930000000000003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7.5149999999999997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8.7710000000000008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8.3000000000000007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7.5819999999999999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8.7520000000000007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13.609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13.714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14.859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13.683999999999999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13.973000000000001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8.8109999999999999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8.0969999999999995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9.3309999999999995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9.8510000000000009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9.4629999999999992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9.5920000000000005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10.647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13.098000000000001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13.638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14.952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12.439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12.333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8.657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8.0719999999999992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8.1880000000000006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10.18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9.65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9.9309999999999992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10.563000000000001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12.951000000000001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14.488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15.459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11.041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11.47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7.0890000000000004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9.0549999999999997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8.93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9.8949999999999996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9.8529999999999998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13.16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13.371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13.478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13.896000000000001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15.712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13.564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13.93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12.513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12.558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14.167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15.87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14.984999999999999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16.437000000000001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16.34</v>
      </c>
      <c r="C76" s="6"/>
      <c r="D76" s="6"/>
      <c r="I76" s="5"/>
      <c r="L76" s="6"/>
    </row>
    <row r="77" spans="1:12" x14ac:dyDescent="0.2">
      <c r="A77" s="10">
        <v>40848</v>
      </c>
      <c r="B77" s="5">
        <v>16.956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17.286000000000001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19.253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17.835999999999999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18.132999999999999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15.78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15.391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16.28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17.61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17.024000000000001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18.472999999999999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18.116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17.399000000000001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18.61</v>
      </c>
      <c r="C90" s="5">
        <v>18.61</v>
      </c>
      <c r="D90" s="5">
        <v>18.61</v>
      </c>
      <c r="E90" s="5">
        <v>18.61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22.477625674823269</v>
      </c>
      <c r="D91" s="6">
        <v>22.477625674823269</v>
      </c>
      <c r="E91" s="6">
        <v>22.477625674823269</v>
      </c>
      <c r="F91" s="20">
        <v>0.20782513029679039</v>
      </c>
      <c r="G91" s="20">
        <v>0.20782513029679039</v>
      </c>
      <c r="H91" s="20">
        <v>0.20782513029679039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21.006600544904924</v>
      </c>
      <c r="D92" s="6">
        <v>21.006600544904924</v>
      </c>
      <c r="E92" s="6">
        <v>21.006600544904924</v>
      </c>
      <c r="F92" s="20">
        <v>-6.5443973095699826E-2</v>
      </c>
      <c r="G92" s="20">
        <v>-6.5443973095699826E-2</v>
      </c>
      <c r="H92" s="20">
        <v>-6.5443973095699826E-2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21.030443953987767</v>
      </c>
      <c r="D93" s="6">
        <v>21.030443953987767</v>
      </c>
      <c r="E93" s="6">
        <v>21.030443953987767</v>
      </c>
      <c r="F93" s="20">
        <v>1.1350436750523496E-3</v>
      </c>
      <c r="G93" s="20">
        <v>1.1350436750523496E-3</v>
      </c>
      <c r="H93" s="20">
        <v>1.1350436750523496E-3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19.044649576546238</v>
      </c>
      <c r="D94" s="6">
        <v>19.044649576546238</v>
      </c>
      <c r="E94" s="6">
        <v>19.044649576546238</v>
      </c>
      <c r="F94" s="20">
        <v>-9.442474832134895E-2</v>
      </c>
      <c r="G94" s="20">
        <v>-9.442474832134895E-2</v>
      </c>
      <c r="H94" s="20">
        <v>-9.442474832134895E-2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18.003284257453345</v>
      </c>
      <c r="D95" s="6">
        <v>18.003284257453345</v>
      </c>
      <c r="E95" s="6">
        <v>18.003284257453345</v>
      </c>
      <c r="F95" s="20">
        <v>-5.4680203744748801E-2</v>
      </c>
      <c r="G95" s="20">
        <v>-5.4680203744748801E-2</v>
      </c>
      <c r="H95" s="20">
        <v>-5.4680203744748801E-2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18.253272882917727</v>
      </c>
      <c r="D96" s="6">
        <v>18.253272882917727</v>
      </c>
      <c r="E96" s="6">
        <v>18.253272882917727</v>
      </c>
      <c r="F96" s="20">
        <v>1.3885723398545435E-2</v>
      </c>
      <c r="G96" s="20">
        <v>1.3885723398545435E-2</v>
      </c>
      <c r="H96" s="20">
        <v>1.3885723398545435E-2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20.782872292246335</v>
      </c>
      <c r="D97" s="6">
        <v>20.782872292246335</v>
      </c>
      <c r="E97" s="6">
        <v>20.782872292246335</v>
      </c>
      <c r="F97" s="20">
        <v>0.13858333382480281</v>
      </c>
      <c r="G97" s="20">
        <v>0.13858333382480281</v>
      </c>
      <c r="H97" s="20">
        <v>0.13858333382480281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20.10420103615424</v>
      </c>
      <c r="D98" s="6">
        <v>20.10420103615424</v>
      </c>
      <c r="E98" s="6">
        <v>20.10420103615424</v>
      </c>
      <c r="F98" s="20">
        <v>-3.2655315711355937E-2</v>
      </c>
      <c r="G98" s="20">
        <v>-3.2655315711355937E-2</v>
      </c>
      <c r="H98" s="20">
        <v>-3.2655315711355937E-2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20.272930028143925</v>
      </c>
      <c r="D99" s="6">
        <v>20.272930028143925</v>
      </c>
      <c r="E99" s="6">
        <v>20.272930028143925</v>
      </c>
      <c r="F99" s="20">
        <v>8.3927230774429873E-3</v>
      </c>
      <c r="G99" s="20">
        <v>8.3927230774429873E-3</v>
      </c>
      <c r="H99" s="20">
        <v>8.3927230774429873E-3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21.471822625065396</v>
      </c>
      <c r="D100" s="6">
        <v>21.471822625065396</v>
      </c>
      <c r="E100" s="6">
        <v>21.471822625065396</v>
      </c>
      <c r="F100" s="20">
        <v>5.9137608389961738E-2</v>
      </c>
      <c r="G100" s="20">
        <v>5.9137608389961738E-2</v>
      </c>
      <c r="H100" s="20">
        <v>5.9137608389961738E-2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22.64233762516993</v>
      </c>
      <c r="D101" s="6">
        <v>22.64233762516993</v>
      </c>
      <c r="E101" s="6">
        <v>22.64233762516993</v>
      </c>
      <c r="F101" s="20">
        <v>5.4514002865230449E-2</v>
      </c>
      <c r="G101" s="20">
        <v>5.4514002865230449E-2</v>
      </c>
      <c r="H101" s="20">
        <v>5.4514002865230449E-2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24.066691762661605</v>
      </c>
      <c r="D102" s="6">
        <v>24.066691762661605</v>
      </c>
      <c r="E102" s="6">
        <v>24.066691762661605</v>
      </c>
      <c r="F102" s="20">
        <v>6.2906673377589817E-2</v>
      </c>
      <c r="G102" s="20">
        <v>6.2906673377589817E-2</v>
      </c>
      <c r="H102" s="20">
        <v>6.2906673377589817E-2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27.724724602387752</v>
      </c>
      <c r="D103" s="6">
        <v>27.267154072052342</v>
      </c>
      <c r="E103" s="6">
        <v>28.182295132723162</v>
      </c>
      <c r="F103" s="20">
        <v>0.15199566586885127</v>
      </c>
      <c r="G103" s="20">
        <v>0.13298305978041025</v>
      </c>
      <c r="H103" s="20">
        <v>0.17100827195729207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26.524544185052747</v>
      </c>
      <c r="D104" s="6">
        <v>25.88228866512522</v>
      </c>
      <c r="E104" s="6">
        <v>27.166799704980274</v>
      </c>
      <c r="F104" s="20">
        <v>-4.3289173636431366E-2</v>
      </c>
      <c r="G104" s="20">
        <v>-5.0788776975685512E-2</v>
      </c>
      <c r="H104" s="20">
        <v>-3.6033098899875271E-2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26.453791659596003</v>
      </c>
      <c r="D105" s="6">
        <v>25.618156905968636</v>
      </c>
      <c r="E105" s="6">
        <v>27.289426413223371</v>
      </c>
      <c r="F105" s="20">
        <v>-2.667436053306993E-3</v>
      </c>
      <c r="G105" s="20">
        <v>-1.0205116037998785E-2</v>
      </c>
      <c r="H105" s="20">
        <v>4.5138444562764501E-3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24.97122095568621</v>
      </c>
      <c r="D106" s="6">
        <v>24.005847005263711</v>
      </c>
      <c r="E106" s="6">
        <v>25.936594906108709</v>
      </c>
      <c r="F106" s="20">
        <v>-5.6043788466595745E-2</v>
      </c>
      <c r="G106" s="20">
        <v>-6.2936217723347676E-2</v>
      </c>
      <c r="H106" s="20">
        <v>-4.9573468002945376E-2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23.92060927210758</v>
      </c>
      <c r="D107" s="6">
        <v>22.833709580209032</v>
      </c>
      <c r="E107" s="6">
        <v>25.007508964006128</v>
      </c>
      <c r="F107" s="20">
        <v>-4.2072900057351648E-2</v>
      </c>
      <c r="G107" s="20">
        <v>-4.8827163848776833E-2</v>
      </c>
      <c r="H107" s="20">
        <v>-3.5821430895840445E-2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23.851394852362692</v>
      </c>
      <c r="D108" s="6">
        <v>22.61229731551671</v>
      </c>
      <c r="E108" s="6">
        <v>25.090492389208674</v>
      </c>
      <c r="F108" s="20">
        <v>-2.8935057195886849E-3</v>
      </c>
      <c r="G108" s="20">
        <v>-9.6967277224296877E-3</v>
      </c>
      <c r="H108" s="20">
        <v>3.3183403161820557E-3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26.709694783318746</v>
      </c>
      <c r="D109" s="6">
        <v>25.154927951406915</v>
      </c>
      <c r="E109" s="6">
        <v>28.264461615230577</v>
      </c>
      <c r="F109" s="20">
        <v>0.11983785219474963</v>
      </c>
      <c r="G109" s="20">
        <v>0.11244459598297585</v>
      </c>
      <c r="H109" s="20">
        <v>0.12650087438646751</v>
      </c>
      <c r="I109" s="6" t="s">
        <v>222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26.63238349629793</v>
      </c>
      <c r="D110" s="6">
        <v>24.921794890185737</v>
      </c>
      <c r="E110" s="6">
        <v>28.342972102410123</v>
      </c>
      <c r="F110" s="20">
        <v>-2.8945028255844552E-3</v>
      </c>
      <c r="G110" s="20">
        <v>-9.267888251221934E-3</v>
      </c>
      <c r="H110" s="20">
        <v>2.777710336334227E-3</v>
      </c>
      <c r="I110" s="31">
        <v>2013</v>
      </c>
      <c r="J110" s="6">
        <f>SUM(C91:C102)</f>
        <v>249.1567322600747</v>
      </c>
      <c r="K110" s="21">
        <f>J110/SUM(B79:B90)-1</f>
        <v>0.18699760491686557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26.428368563027583</v>
      </c>
      <c r="D111" s="6">
        <v>24.577498578086242</v>
      </c>
      <c r="E111" s="6">
        <v>28.279238547968923</v>
      </c>
      <c r="F111" s="20">
        <v>-7.6604083633260434E-3</v>
      </c>
      <c r="G111" s="20">
        <v>-1.3815068843018197E-2</v>
      </c>
      <c r="H111" s="20">
        <v>-2.2486545945469283E-3</v>
      </c>
      <c r="I111" s="31">
        <v>2015</v>
      </c>
      <c r="J111" s="6">
        <f>SUM(C115:C126)</f>
        <v>420.66549991883915</v>
      </c>
      <c r="K111" s="21">
        <f>J111/SUM(C103:C114)-1</f>
        <v>0.29860383399220503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28.536632134858618</v>
      </c>
      <c r="D112" s="6">
        <v>26.378619311529153</v>
      </c>
      <c r="E112" s="6">
        <v>30.694644958188082</v>
      </c>
      <c r="F112" s="20">
        <v>7.9772747485458817E-2</v>
      </c>
      <c r="G112" s="20">
        <v>7.3283321641561372E-2</v>
      </c>
      <c r="H112" s="20">
        <v>8.5412710321814522E-2</v>
      </c>
      <c r="I112" s="31">
        <v>2017</v>
      </c>
      <c r="J112" s="6">
        <f>SUM(C139:C150)</f>
        <v>720.48065728492406</v>
      </c>
      <c r="K112" s="21">
        <f>J112/SUM(C127:C138)-1</f>
        <v>0.32535055623597375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31.108714844149699</v>
      </c>
      <c r="D113" s="6">
        <v>28.588382415588953</v>
      </c>
      <c r="E113" s="6">
        <v>33.629047272710444</v>
      </c>
      <c r="F113" s="20">
        <v>9.0132665170014281E-2</v>
      </c>
      <c r="G113" s="20">
        <v>8.3770991876515266E-2</v>
      </c>
      <c r="H113" s="20">
        <v>9.5599812883308211E-2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31.07466633718656</v>
      </c>
      <c r="D114" s="6">
        <v>28.395352866307149</v>
      </c>
      <c r="E114" s="6">
        <v>33.753979808065971</v>
      </c>
      <c r="F114" s="20">
        <v>-1.0945005968172605E-3</v>
      </c>
      <c r="G114" s="20">
        <v>-6.7520276759885922E-3</v>
      </c>
      <c r="H114" s="20">
        <v>3.7150185773151545E-3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35.254236273178662</v>
      </c>
      <c r="D115" s="6">
        <v>32.037182042372855</v>
      </c>
      <c r="E115" s="6">
        <v>38.47129050398447</v>
      </c>
      <c r="F115" s="20">
        <v>0.13450087896810259</v>
      </c>
      <c r="G115" s="20">
        <v>0.12825440814954492</v>
      </c>
      <c r="H115" s="20">
        <v>0.13975568874373834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34.250467011926894</v>
      </c>
      <c r="D116" s="6">
        <v>30.958306586769702</v>
      </c>
      <c r="E116" s="6">
        <v>37.542627437084086</v>
      </c>
      <c r="F116" s="20">
        <v>-2.8472301980214332E-2</v>
      </c>
      <c r="G116" s="20">
        <v>-3.3675728850815156E-2</v>
      </c>
      <c r="H116" s="20">
        <v>-2.4139119190821123E-2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33.965676499758516</v>
      </c>
      <c r="D117" s="6">
        <v>30.541039371607582</v>
      </c>
      <c r="E117" s="6">
        <v>37.39031362790945</v>
      </c>
      <c r="F117" s="20">
        <v>-8.3149380727920441E-3</v>
      </c>
      <c r="G117" s="20">
        <v>-1.3478360452068183E-2</v>
      </c>
      <c r="H117" s="20">
        <v>-4.0570897556355678E-3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32.642760478394678</v>
      </c>
      <c r="D118" s="6">
        <v>29.202510472262475</v>
      </c>
      <c r="E118" s="6">
        <v>36.083010484526881</v>
      </c>
      <c r="F118" s="20">
        <v>-3.8948613944822852E-2</v>
      </c>
      <c r="G118" s="20">
        <v>-4.3827221564354035E-2</v>
      </c>
      <c r="H118" s="20">
        <v>-3.4963684883529633E-2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31.725050328565597</v>
      </c>
      <c r="D119" s="6">
        <v>28.241325022049239</v>
      </c>
      <c r="E119" s="6">
        <v>35.208775635081956</v>
      </c>
      <c r="F119" s="20">
        <v>-2.811374210941775E-2</v>
      </c>
      <c r="G119" s="20">
        <v>-3.2914480113831357E-2</v>
      </c>
      <c r="H119" s="20">
        <v>-2.4228434315917591E-2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31.554594361939866</v>
      </c>
      <c r="D120" s="6">
        <v>27.9543258661881</v>
      </c>
      <c r="E120" s="6">
        <v>35.154862857691633</v>
      </c>
      <c r="F120" s="20">
        <v>-5.3729139862782604E-3</v>
      </c>
      <c r="G120" s="20">
        <v>-1.0162382807360038E-2</v>
      </c>
      <c r="H120" s="20">
        <v>-1.531231246127307E-3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34.590217123872868</v>
      </c>
      <c r="D121" s="6">
        <v>30.499675933591362</v>
      </c>
      <c r="E121" s="6">
        <v>38.680758314154374</v>
      </c>
      <c r="F121" s="20">
        <v>9.6202243233222129E-2</v>
      </c>
      <c r="G121" s="20">
        <v>9.1053888388772375E-2</v>
      </c>
      <c r="H121" s="20">
        <v>0.10029609476036683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34.919426235192432</v>
      </c>
      <c r="D122" s="6">
        <v>30.648868525138539</v>
      </c>
      <c r="E122" s="6">
        <v>39.189983945246325</v>
      </c>
      <c r="F122" s="20">
        <v>9.5174051709654428E-3</v>
      </c>
      <c r="G122" s="20">
        <v>4.8916123526041577E-3</v>
      </c>
      <c r="H122" s="20">
        <v>1.3164830610510769E-2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34.856233925844407</v>
      </c>
      <c r="D123" s="6">
        <v>30.456491470388251</v>
      </c>
      <c r="E123" s="6">
        <v>39.255976381300563</v>
      </c>
      <c r="F123" s="20">
        <v>-1.8096605861278592E-3</v>
      </c>
      <c r="G123" s="20">
        <v>-6.2768077259524047E-3</v>
      </c>
      <c r="H123" s="20">
        <v>1.6839107703243705E-3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37.27935916911558</v>
      </c>
      <c r="D124" s="6">
        <v>32.431528350717301</v>
      </c>
      <c r="E124" s="6">
        <v>42.127189987513859</v>
      </c>
      <c r="F124" s="20">
        <v>6.9517700863102494E-2</v>
      </c>
      <c r="G124" s="20">
        <v>6.484781355230318E-2</v>
      </c>
      <c r="H124" s="20">
        <v>7.3140802264721749E-2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40.057611283899419</v>
      </c>
      <c r="D125" s="6">
        <v>34.699617553707867</v>
      </c>
      <c r="E125" s="6">
        <v>45.415605014090971</v>
      </c>
      <c r="F125" s="20">
        <v>7.4525211181352802E-2</v>
      </c>
      <c r="G125" s="20">
        <v>6.9934699914948828E-2</v>
      </c>
      <c r="H125" s="20">
        <v>7.8059206596779118E-2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39.569867227150283</v>
      </c>
      <c r="D126" s="6">
        <v>34.134058754395411</v>
      </c>
      <c r="E126" s="6">
        <v>45.005675699905154</v>
      </c>
      <c r="F126" s="20">
        <v>-1.2176064451081658E-2</v>
      </c>
      <c r="G126" s="20">
        <v>-1.6298704112144402E-2</v>
      </c>
      <c r="H126" s="20">
        <v>-9.0261775453311932E-3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45.001552987132435</v>
      </c>
      <c r="D127" s="6">
        <v>38.661099848103383</v>
      </c>
      <c r="E127" s="6">
        <v>51.342006126161486</v>
      </c>
      <c r="F127" s="20">
        <v>0.13726823314320558</v>
      </c>
      <c r="G127" s="20">
        <v>0.13262533841291368</v>
      </c>
      <c r="H127" s="20">
        <v>0.14078958548487441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44.196919849830238</v>
      </c>
      <c r="D128" s="6">
        <v>37.818180589262134</v>
      </c>
      <c r="E128" s="6">
        <v>50.575659110398341</v>
      </c>
      <c r="F128" s="20">
        <v>-1.7880119326821209E-2</v>
      </c>
      <c r="G128" s="20">
        <v>-2.1802774937935476E-2</v>
      </c>
      <c r="H128" s="20">
        <v>-1.4926316160689512E-2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43.323763712696845</v>
      </c>
      <c r="D129" s="6">
        <v>36.926091619340447</v>
      </c>
      <c r="E129" s="6">
        <v>49.721435806053243</v>
      </c>
      <c r="F129" s="20">
        <v>-1.9756040468434266E-2</v>
      </c>
      <c r="G129" s="20">
        <v>-2.3588891798115297E-2</v>
      </c>
      <c r="H129" s="20">
        <v>-1.689000834335086E-2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42.005316768594284</v>
      </c>
      <c r="D130" s="6">
        <v>35.6651176446126</v>
      </c>
      <c r="E130" s="6">
        <v>48.345515892575968</v>
      </c>
      <c r="F130" s="20">
        <v>-3.0432419326397619E-2</v>
      </c>
      <c r="G130" s="20">
        <v>-3.4148590317297445E-2</v>
      </c>
      <c r="H130" s="20">
        <v>-2.7672570012746256E-2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41.081475412215028</v>
      </c>
      <c r="D131" s="6">
        <v>34.749798991688778</v>
      </c>
      <c r="E131" s="6">
        <v>47.413151832741278</v>
      </c>
      <c r="F131" s="20">
        <v>-2.1993438627511464E-2</v>
      </c>
      <c r="G131" s="20">
        <v>-2.5664254413642396E-2</v>
      </c>
      <c r="H131" s="20">
        <v>-1.9285429943625143E-2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41.130761642424794</v>
      </c>
      <c r="D132" s="6">
        <v>34.663565855415548</v>
      </c>
      <c r="E132" s="6">
        <v>47.59795742943404</v>
      </c>
      <c r="F132" s="20">
        <v>1.1997190878667574E-3</v>
      </c>
      <c r="G132" s="20">
        <v>-2.4815434556572091E-3</v>
      </c>
      <c r="H132" s="20">
        <v>3.8977707566183462E-3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45.027445326333492</v>
      </c>
      <c r="D133" s="6">
        <v>37.810562575750659</v>
      </c>
      <c r="E133" s="6">
        <v>52.244328076916325</v>
      </c>
      <c r="F133" s="20">
        <v>9.4738913851996731E-2</v>
      </c>
      <c r="G133" s="20">
        <v>9.0786872114123618E-2</v>
      </c>
      <c r="H133" s="20">
        <v>9.761701758674679E-2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45.210131050122449</v>
      </c>
      <c r="D134" s="6">
        <v>37.829493946501366</v>
      </c>
      <c r="E134" s="6">
        <v>52.590768153743532</v>
      </c>
      <c r="F134" s="20">
        <v>4.0572082751964E-3</v>
      </c>
      <c r="G134" s="20">
        <v>5.0069000461916424E-4</v>
      </c>
      <c r="H134" s="20">
        <v>6.6311519274813158E-3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45.147766039454297</v>
      </c>
      <c r="D135" s="6">
        <v>37.646092060872107</v>
      </c>
      <c r="E135" s="6">
        <v>52.649440018036486</v>
      </c>
      <c r="F135" s="20">
        <v>-1.3794476861616056E-3</v>
      </c>
      <c r="G135" s="20">
        <v>-4.8481189277506109E-3</v>
      </c>
      <c r="H135" s="20">
        <v>1.1156304871120515E-3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48.139810696806066</v>
      </c>
      <c r="D136" s="6">
        <v>40.004051127351858</v>
      </c>
      <c r="E136" s="6">
        <v>56.275570266260274</v>
      </c>
      <c r="F136" s="20">
        <v>6.6272263720358771E-2</v>
      </c>
      <c r="G136" s="20">
        <v>6.2634896144519558E-2</v>
      </c>
      <c r="H136" s="20">
        <v>6.8873101916783197E-2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51.519748490478925</v>
      </c>
      <c r="D137" s="6">
        <v>42.669318093308775</v>
      </c>
      <c r="E137" s="6">
        <v>60.370178887649075</v>
      </c>
      <c r="F137" s="20">
        <v>7.0210865908060249E-2</v>
      </c>
      <c r="G137" s="20">
        <v>6.6624926497371728E-2</v>
      </c>
      <c r="H137" s="20">
        <v>7.2759966749616378E-2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51.830469986121159</v>
      </c>
      <c r="D138" s="6">
        <v>42.785342391062358</v>
      </c>
      <c r="E138" s="6">
        <v>60.87559758117996</v>
      </c>
      <c r="F138" s="20">
        <v>6.0311143735427564E-3</v>
      </c>
      <c r="G138" s="20">
        <v>2.7191505029413587E-3</v>
      </c>
      <c r="H138" s="20">
        <v>8.3719926434455694E-3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58.381017839304725</v>
      </c>
      <c r="D139" s="6">
        <v>48.036780632114954</v>
      </c>
      <c r="E139" s="6">
        <v>68.725255046494496</v>
      </c>
      <c r="F139" s="20">
        <v>0.12638411063873489</v>
      </c>
      <c r="G139" s="20">
        <v>0.12273918934792949</v>
      </c>
      <c r="H139" s="20">
        <v>0.12894587941985636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58.12743177374297</v>
      </c>
      <c r="D140" s="6">
        <v>47.675983315246043</v>
      </c>
      <c r="E140" s="6">
        <v>68.578880232239896</v>
      </c>
      <c r="F140" s="20">
        <v>-4.3436389934097264E-3</v>
      </c>
      <c r="G140" s="20">
        <v>-7.5108554761827984E-3</v>
      </c>
      <c r="H140" s="20">
        <v>-2.1298547987282923E-3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56.569049102776013</v>
      </c>
      <c r="D141" s="6">
        <v>46.252691451004836</v>
      </c>
      <c r="E141" s="6">
        <v>66.885406754547191</v>
      </c>
      <c r="F141" s="20">
        <v>-2.6809763022609623E-2</v>
      </c>
      <c r="G141" s="20">
        <v>-2.985343490096537E-2</v>
      </c>
      <c r="H141" s="20">
        <v>-2.4693804739269853E-2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55.449051048111038</v>
      </c>
      <c r="D142" s="6">
        <v>45.197214560596933</v>
      </c>
      <c r="E142" s="6">
        <v>65.700887535625142</v>
      </c>
      <c r="F142" s="20">
        <v>-1.9798778173381271E-2</v>
      </c>
      <c r="G142" s="20">
        <v>-2.281979399027978E-2</v>
      </c>
      <c r="H142" s="20">
        <v>-1.7709681026071067E-2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54.779136463928758</v>
      </c>
      <c r="D143" s="6">
        <v>44.515708502519587</v>
      </c>
      <c r="E143" s="6">
        <v>65.042564425337929</v>
      </c>
      <c r="F143" s="20">
        <v>-1.2081623968659416E-2</v>
      </c>
      <c r="G143" s="20">
        <v>-1.5078496865412738E-2</v>
      </c>
      <c r="H143" s="20">
        <v>-1.002000330559083E-2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55.134938071816016</v>
      </c>
      <c r="D144" s="6">
        <v>44.671123557112779</v>
      </c>
      <c r="E144" s="6">
        <v>65.598752586519254</v>
      </c>
      <c r="F144" s="20">
        <v>6.4952029340870077E-3</v>
      </c>
      <c r="G144" s="20">
        <v>3.491240728750844E-3</v>
      </c>
      <c r="H144" s="20">
        <v>8.5511413348373644E-3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59.781849809780063</v>
      </c>
      <c r="D145" s="6">
        <v>48.293838695976135</v>
      </c>
      <c r="E145" s="6">
        <v>71.269860923583991</v>
      </c>
      <c r="F145" s="20">
        <v>8.4282523939923637E-2</v>
      </c>
      <c r="G145" s="20">
        <v>8.1097470813145112E-2</v>
      </c>
      <c r="H145" s="20">
        <v>8.6451466124832566E-2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60.187067280012684</v>
      </c>
      <c r="D146" s="6">
        <v>48.480446658485164</v>
      </c>
      <c r="E146" s="6">
        <v>71.893687901540204</v>
      </c>
      <c r="F146" s="20">
        <v>6.7782691824020969E-3</v>
      </c>
      <c r="G146" s="20">
        <v>3.864011798353495E-3</v>
      </c>
      <c r="H146" s="20">
        <v>8.7530264528661306E-3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60.522348892133422</v>
      </c>
      <c r="D147" s="6">
        <v>48.611411963494433</v>
      </c>
      <c r="E147" s="6">
        <v>72.433285820772412</v>
      </c>
      <c r="F147" s="20">
        <v>5.5706587357193804E-3</v>
      </c>
      <c r="G147" s="20">
        <v>2.701404670048424E-3</v>
      </c>
      <c r="H147" s="20">
        <v>7.5054978396880134E-3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64.169293379095805</v>
      </c>
      <c r="D148" s="6">
        <v>51.395506958694739</v>
      </c>
      <c r="E148" s="6">
        <v>76.943079799496871</v>
      </c>
      <c r="F148" s="20">
        <v>6.0257814736539572E-2</v>
      </c>
      <c r="G148" s="20">
        <v>5.7272456872700328E-2</v>
      </c>
      <c r="H148" s="20">
        <v>6.2261347495451425E-2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68.438354104589081</v>
      </c>
      <c r="D149" s="6">
        <v>54.662615921233169</v>
      </c>
      <c r="E149" s="6">
        <v>82.214092287944993</v>
      </c>
      <c r="F149" s="20">
        <v>6.6528093121935417E-2</v>
      </c>
      <c r="G149" s="20">
        <v>6.3567987862521269E-2</v>
      </c>
      <c r="H149" s="20">
        <v>6.8505348397590149E-2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68.941119519633546</v>
      </c>
      <c r="D150" s="6">
        <v>54.913400371843977</v>
      </c>
      <c r="E150" s="6">
        <v>82.968838667423114</v>
      </c>
      <c r="F150" s="20">
        <v>7.3462522823990462E-3</v>
      </c>
      <c r="G150" s="20">
        <v>4.5878603938782625E-3</v>
      </c>
      <c r="H150" s="20">
        <v>9.1802555799644914E-3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2013-11-20T14:43:45Z</dcterms:modified>
</cp:coreProperties>
</file>